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<sst xmlns="http://schemas.openxmlformats.org/spreadsheetml/2006/main" count="1702" uniqueCount="490">
  <si>
    <t>沁水县林业局2020年度林业产业建设项目一卡通拨付明细表</t>
  </si>
  <si>
    <t xml:space="preserve">                （盖章）                                                                    2021年7月22日       单位：亩，元                                                                                                                    </t>
  </si>
  <si>
    <t>乡镇</t>
  </si>
  <si>
    <t>行政村</t>
  </si>
  <si>
    <t>小地名</t>
  </si>
  <si>
    <t>栽植户名</t>
  </si>
  <si>
    <t>栽植
树种</t>
  </si>
  <si>
    <t>自查
面积</t>
  </si>
  <si>
    <t>核查
面积</t>
  </si>
  <si>
    <t>栽植
年度</t>
  </si>
  <si>
    <t>地类</t>
  </si>
  <si>
    <t>金额</t>
  </si>
  <si>
    <t>备注</t>
  </si>
  <si>
    <t>龙港镇</t>
  </si>
  <si>
    <t>樊村村</t>
  </si>
  <si>
    <t>樊村路边</t>
  </si>
  <si>
    <t>沁水县文冠农林
发展有限公司</t>
  </si>
  <si>
    <t>文冠果</t>
  </si>
  <si>
    <t>耕地</t>
  </si>
  <si>
    <t>河渚村</t>
  </si>
  <si>
    <t>曲寨</t>
  </si>
  <si>
    <t>李广瑞</t>
  </si>
  <si>
    <t>连翘</t>
  </si>
  <si>
    <t>任敏</t>
  </si>
  <si>
    <t>李建义</t>
  </si>
  <si>
    <t>张青如</t>
  </si>
  <si>
    <t>牛建忠</t>
  </si>
  <si>
    <t>郑卫林</t>
  </si>
  <si>
    <t>王文礼</t>
  </si>
  <si>
    <t>张花平</t>
  </si>
  <si>
    <t>马邑村</t>
  </si>
  <si>
    <t>刘李庭</t>
  </si>
  <si>
    <t>油用牡丹</t>
  </si>
  <si>
    <t>柿元村</t>
  </si>
  <si>
    <t>路边</t>
  </si>
  <si>
    <t>沁水县龙港镇
柿元村民委员会</t>
  </si>
  <si>
    <t>前西坡</t>
  </si>
  <si>
    <t>马国太</t>
  </si>
  <si>
    <t>山根地</t>
  </si>
  <si>
    <t>马保元</t>
  </si>
  <si>
    <t>路边地</t>
  </si>
  <si>
    <t>马合元</t>
  </si>
  <si>
    <t>小松山</t>
  </si>
  <si>
    <t>李光汉</t>
  </si>
  <si>
    <t>李春义</t>
  </si>
  <si>
    <t>土沃乡</t>
  </si>
  <si>
    <t>上沃泉</t>
  </si>
  <si>
    <t>马头怀</t>
  </si>
  <si>
    <t>沁水县沃鑫新型农业发展有限公司</t>
  </si>
  <si>
    <t>固县乡</t>
  </si>
  <si>
    <t>高村村</t>
  </si>
  <si>
    <t>米节地</t>
  </si>
  <si>
    <t>王必绪</t>
  </si>
  <si>
    <t>后河</t>
  </si>
  <si>
    <t>王建强</t>
  </si>
  <si>
    <t>冯留绪</t>
  </si>
  <si>
    <t>邵斌胜</t>
  </si>
  <si>
    <t>王军强</t>
  </si>
  <si>
    <t>邵培胜</t>
  </si>
  <si>
    <t>羊门口</t>
  </si>
  <si>
    <t>邵培富</t>
  </si>
  <si>
    <t>邵培绪</t>
  </si>
  <si>
    <t>邵立庭</t>
  </si>
  <si>
    <t>百转地</t>
  </si>
  <si>
    <t>邵榜景</t>
  </si>
  <si>
    <t>苏广明</t>
  </si>
  <si>
    <t>苏雪花</t>
  </si>
  <si>
    <t>安施</t>
  </si>
  <si>
    <t>邵国强</t>
  </si>
  <si>
    <t>秦永强</t>
  </si>
  <si>
    <t>资金是2.25亩（原因是王万绪给0.75亩）</t>
  </si>
  <si>
    <t>驴集梁</t>
  </si>
  <si>
    <t>刘国胜</t>
  </si>
  <si>
    <t>前圪坨</t>
  </si>
  <si>
    <t>王买富</t>
  </si>
  <si>
    <t>大后四亩</t>
  </si>
  <si>
    <t>苏国明</t>
  </si>
  <si>
    <t>资金是2.55亩（原因是王万绪给0.75亩）</t>
  </si>
  <si>
    <t>中圪坨</t>
  </si>
  <si>
    <t>王软林</t>
  </si>
  <si>
    <t>王万绪</t>
  </si>
  <si>
    <t>资金是1.98亩（王软林给的）</t>
  </si>
  <si>
    <t>庄沟</t>
  </si>
  <si>
    <t>王永政</t>
  </si>
  <si>
    <t>刘国忠</t>
  </si>
  <si>
    <t>晒麦场</t>
  </si>
  <si>
    <t>冯绪强</t>
  </si>
  <si>
    <t>安庙</t>
  </si>
  <si>
    <t>邵培忠</t>
  </si>
  <si>
    <t>安留亩</t>
  </si>
  <si>
    <t>王来虎</t>
  </si>
  <si>
    <t>安上</t>
  </si>
  <si>
    <t>黄蜡坪</t>
  </si>
  <si>
    <t>邵兵政</t>
  </si>
  <si>
    <t>核桃</t>
  </si>
  <si>
    <t>东湾则</t>
  </si>
  <si>
    <t>高培文</t>
  </si>
  <si>
    <t>郑庄镇</t>
  </si>
  <si>
    <t>中乡村</t>
  </si>
  <si>
    <t>界外</t>
  </si>
  <si>
    <t>刘德明</t>
  </si>
  <si>
    <t>朝阳坡</t>
  </si>
  <si>
    <t>杨有德</t>
  </si>
  <si>
    <t>窗土沟</t>
  </si>
  <si>
    <t>赵郭富</t>
  </si>
  <si>
    <t>丰山圪堆</t>
  </si>
  <si>
    <t>赵国文</t>
  </si>
  <si>
    <t>中圪圪</t>
  </si>
  <si>
    <t>刘锦文</t>
  </si>
  <si>
    <t>北方地</t>
  </si>
  <si>
    <t>赵玉萍</t>
  </si>
  <si>
    <t>后五寨</t>
  </si>
  <si>
    <t>杨国强</t>
  </si>
  <si>
    <t>南岭上</t>
  </si>
  <si>
    <t>刘彐如</t>
  </si>
  <si>
    <t>南坡上</t>
  </si>
  <si>
    <t>北木局</t>
  </si>
  <si>
    <t>庄门口</t>
  </si>
  <si>
    <t>刘竹胜</t>
  </si>
  <si>
    <t>窑顶坟地</t>
  </si>
  <si>
    <t>赵榜善</t>
  </si>
  <si>
    <t>南街外</t>
  </si>
  <si>
    <t>背三亩</t>
  </si>
  <si>
    <t>杨有文</t>
  </si>
  <si>
    <t>桑崖圪嘴</t>
  </si>
  <si>
    <t>王月能</t>
  </si>
  <si>
    <t>二杀沟</t>
  </si>
  <si>
    <t>杨赵奎</t>
  </si>
  <si>
    <t>后杀沟</t>
  </si>
  <si>
    <t>牛舍头</t>
  </si>
  <si>
    <t>张兴虎</t>
  </si>
  <si>
    <t>小窑顶</t>
  </si>
  <si>
    <t>王秋奎</t>
  </si>
  <si>
    <t>后庄坟</t>
  </si>
  <si>
    <t>张铁虎</t>
  </si>
  <si>
    <t>王坡路边</t>
  </si>
  <si>
    <t>田赖强</t>
  </si>
  <si>
    <t>花前沟</t>
  </si>
  <si>
    <t>张明来</t>
  </si>
  <si>
    <t>琚沟</t>
  </si>
  <si>
    <t>琚根勤</t>
  </si>
  <si>
    <t>常领证</t>
  </si>
  <si>
    <t>河滩地</t>
  </si>
  <si>
    <t>琚建明</t>
  </si>
  <si>
    <t>南赵山</t>
  </si>
  <si>
    <t>王晚善</t>
  </si>
  <si>
    <t>桑树地</t>
  </si>
  <si>
    <t>郭鱼富</t>
  </si>
  <si>
    <t>前坡</t>
  </si>
  <si>
    <t>郭建良</t>
  </si>
  <si>
    <t>刘接见</t>
  </si>
  <si>
    <t>西郎</t>
  </si>
  <si>
    <t>山根</t>
  </si>
  <si>
    <t>田国平</t>
  </si>
  <si>
    <t>南郎村</t>
  </si>
  <si>
    <t>关地</t>
  </si>
  <si>
    <t>崔庆珍</t>
  </si>
  <si>
    <t>老寨上</t>
  </si>
  <si>
    <t>崔太保</t>
  </si>
  <si>
    <t>段角个嘴</t>
  </si>
  <si>
    <t>崔国虎</t>
  </si>
  <si>
    <t>南岩上</t>
  </si>
  <si>
    <t>张进国</t>
  </si>
  <si>
    <t>大岩上</t>
  </si>
  <si>
    <t>崔双庆</t>
  </si>
  <si>
    <t>南大村</t>
  </si>
  <si>
    <t>左圪梁</t>
  </si>
  <si>
    <t>王怀庆</t>
  </si>
  <si>
    <t>松木沟</t>
  </si>
  <si>
    <t>马义林</t>
  </si>
  <si>
    <t>小粉</t>
  </si>
  <si>
    <t>田兰苗</t>
  </si>
  <si>
    <t>赵书福</t>
  </si>
  <si>
    <t>都榜福</t>
  </si>
  <si>
    <t>圪洞沟</t>
  </si>
  <si>
    <t>赵书林</t>
  </si>
  <si>
    <t>刘必富</t>
  </si>
  <si>
    <t>后河、老寨沟</t>
  </si>
  <si>
    <t>琚虎强</t>
  </si>
  <si>
    <t>岩底、小高凹</t>
  </si>
  <si>
    <t>赵沁军</t>
  </si>
  <si>
    <t>梦上</t>
  </si>
  <si>
    <t>闫喜苗</t>
  </si>
  <si>
    <t>回山</t>
  </si>
  <si>
    <t>赵有如</t>
  </si>
  <si>
    <t>常林娥</t>
  </si>
  <si>
    <t>后沟</t>
  </si>
  <si>
    <t>王小粉</t>
  </si>
  <si>
    <t>洞岩上、花生地</t>
  </si>
  <si>
    <t>都平玉</t>
  </si>
  <si>
    <t>圪堆</t>
  </si>
  <si>
    <t>都建军</t>
  </si>
  <si>
    <t>西大河滩</t>
  </si>
  <si>
    <t>李交林</t>
  </si>
  <si>
    <t>城后</t>
  </si>
  <si>
    <t>贾国胜</t>
  </si>
  <si>
    <t>龙渠村</t>
  </si>
  <si>
    <t>西山</t>
  </si>
  <si>
    <t>柳山王</t>
  </si>
  <si>
    <t>杨树庄</t>
  </si>
  <si>
    <t>鳖盖上</t>
  </si>
  <si>
    <t>王焕忠</t>
  </si>
  <si>
    <t>东岭上</t>
  </si>
  <si>
    <t>闫军利</t>
  </si>
  <si>
    <t>六亩地</t>
  </si>
  <si>
    <t>张风敦</t>
  </si>
  <si>
    <t>回八亩</t>
  </si>
  <si>
    <t>张国富</t>
  </si>
  <si>
    <t>周家梦</t>
  </si>
  <si>
    <t>常忙林</t>
  </si>
  <si>
    <t>孔必</t>
  </si>
  <si>
    <t>关爷岭</t>
  </si>
  <si>
    <t>郭小军</t>
  </si>
  <si>
    <t>担水沟</t>
  </si>
  <si>
    <t>王玉青</t>
  </si>
  <si>
    <t>回岭后</t>
  </si>
  <si>
    <t>刘加强</t>
  </si>
  <si>
    <t>领上路边</t>
  </si>
  <si>
    <t>岭背后</t>
  </si>
  <si>
    <t>场头起</t>
  </si>
  <si>
    <t>刘春虎</t>
  </si>
  <si>
    <t>桑园地</t>
  </si>
  <si>
    <t>刘政如</t>
  </si>
  <si>
    <t>赵山南街外</t>
  </si>
  <si>
    <t>刘亩地坡</t>
  </si>
  <si>
    <t>门前杀沟</t>
  </si>
  <si>
    <t>有如自留地</t>
  </si>
  <si>
    <t>张山前背</t>
  </si>
  <si>
    <t>杨忠义</t>
  </si>
  <si>
    <t>张山岭圪岔上</t>
  </si>
  <si>
    <t>张山</t>
  </si>
  <si>
    <t>张育</t>
  </si>
  <si>
    <t>泉沟王家坟</t>
  </si>
  <si>
    <t>赵山五则领</t>
  </si>
  <si>
    <t>赵顶元</t>
  </si>
  <si>
    <t>赵山岭背上</t>
  </si>
  <si>
    <t>赵山柏山岭</t>
  </si>
  <si>
    <t>赵引强</t>
  </si>
  <si>
    <t>赵山岭背后</t>
  </si>
  <si>
    <t>赵山后凹</t>
  </si>
  <si>
    <t>赵麦应</t>
  </si>
  <si>
    <t>泉沟八亩散</t>
  </si>
  <si>
    <t>赵忠育</t>
  </si>
  <si>
    <t>老坡地</t>
  </si>
  <si>
    <t>都小娥</t>
  </si>
  <si>
    <t>赵山牛套上</t>
  </si>
  <si>
    <t>赵保强</t>
  </si>
  <si>
    <t>赵山磨圪堆</t>
  </si>
  <si>
    <t>赵郭胜</t>
  </si>
  <si>
    <t>赵山红土圪堆</t>
  </si>
  <si>
    <t>赵郭善</t>
  </si>
  <si>
    <t>三亩地</t>
  </si>
  <si>
    <t>赵山刘亩散</t>
  </si>
  <si>
    <t>赵培绪</t>
  </si>
  <si>
    <t>赵山柿树山</t>
  </si>
  <si>
    <t>泉沟土桥头</t>
  </si>
  <si>
    <t>都青林</t>
  </si>
  <si>
    <t>刘圪迷</t>
  </si>
  <si>
    <t>赵山山上圪条</t>
  </si>
  <si>
    <t>曹福建</t>
  </si>
  <si>
    <t>赵山后坡</t>
  </si>
  <si>
    <t>董赵兵</t>
  </si>
  <si>
    <t>杨家河</t>
  </si>
  <si>
    <t>东坨塔</t>
  </si>
  <si>
    <t>宋天瑞</t>
  </si>
  <si>
    <t>双季槐</t>
  </si>
  <si>
    <t>荒山</t>
  </si>
  <si>
    <t>张圪坨</t>
  </si>
  <si>
    <t>刘军军</t>
  </si>
  <si>
    <t>庙沟</t>
  </si>
  <si>
    <t>焦树庄</t>
  </si>
  <si>
    <t>西古堆</t>
  </si>
  <si>
    <t>山后沟</t>
  </si>
  <si>
    <t>康国林</t>
  </si>
  <si>
    <t>王榜法</t>
  </si>
  <si>
    <t>王李文</t>
  </si>
  <si>
    <t>平学礼</t>
  </si>
  <si>
    <t>宋东东</t>
  </si>
  <si>
    <t>邢富明</t>
  </si>
  <si>
    <t>王胜利</t>
  </si>
  <si>
    <t>史留平</t>
  </si>
  <si>
    <t>张村乡</t>
  </si>
  <si>
    <t>芦坡村</t>
  </si>
  <si>
    <t>南沟岭</t>
  </si>
  <si>
    <t>李卫云</t>
  </si>
  <si>
    <t>东坡地</t>
  </si>
  <si>
    <t>堡头村</t>
  </si>
  <si>
    <t>沁水县宏羽农牧有限公司</t>
  </si>
  <si>
    <t>嘉峰镇</t>
  </si>
  <si>
    <t>前岭村</t>
  </si>
  <si>
    <t>王圪良</t>
  </si>
  <si>
    <t>郭抗林</t>
  </si>
  <si>
    <t>平山地</t>
  </si>
  <si>
    <t>卫守斌</t>
  </si>
  <si>
    <t>霸王边</t>
  </si>
  <si>
    <t>豆宿太</t>
  </si>
  <si>
    <t>西凹地</t>
  </si>
  <si>
    <t>豆锦瑞</t>
  </si>
  <si>
    <t>中村镇</t>
  </si>
  <si>
    <t>南河村</t>
  </si>
  <si>
    <t>大南河</t>
  </si>
  <si>
    <t>侯书义</t>
  </si>
  <si>
    <t>中村村</t>
  </si>
  <si>
    <t>涧河河南</t>
  </si>
  <si>
    <t>王海莲</t>
  </si>
  <si>
    <t>涧河路北</t>
  </si>
  <si>
    <t>涧河村南</t>
  </si>
  <si>
    <t>胡底乡</t>
  </si>
  <si>
    <t>贾寨村</t>
  </si>
  <si>
    <t>脑残</t>
  </si>
  <si>
    <t>陈雪亮</t>
  </si>
  <si>
    <t>七坡村</t>
  </si>
  <si>
    <t>潘家庄</t>
  </si>
  <si>
    <t>张宇文</t>
  </si>
  <si>
    <t>杜仲</t>
  </si>
  <si>
    <t>柿庄镇</t>
  </si>
  <si>
    <t>海则村</t>
  </si>
  <si>
    <t>别角岺</t>
  </si>
  <si>
    <t>宋进宝</t>
  </si>
  <si>
    <t>山神沟</t>
  </si>
  <si>
    <t>宋富金</t>
  </si>
  <si>
    <t>窑直头</t>
  </si>
  <si>
    <t>和家岺</t>
  </si>
  <si>
    <t>宋书龙</t>
  </si>
  <si>
    <t>宋文珍</t>
  </si>
  <si>
    <t>老龙腰</t>
  </si>
  <si>
    <t>宋金昌</t>
  </si>
  <si>
    <t>弹花村</t>
  </si>
  <si>
    <t>宋过孩</t>
  </si>
  <si>
    <t>坟凹</t>
  </si>
  <si>
    <t>李月萍</t>
  </si>
  <si>
    <t>大凹则三块</t>
  </si>
  <si>
    <t>宋建斌</t>
  </si>
  <si>
    <t>奖西沟</t>
  </si>
  <si>
    <t>宋建忠</t>
  </si>
  <si>
    <t>山神庙</t>
  </si>
  <si>
    <t>安则坡</t>
  </si>
  <si>
    <t>刘吾沟大地</t>
  </si>
  <si>
    <t>南背上</t>
  </si>
  <si>
    <t>王秀山</t>
  </si>
  <si>
    <t>王秀文</t>
  </si>
  <si>
    <t>甫叶沟</t>
  </si>
  <si>
    <t>张国书</t>
  </si>
  <si>
    <t>苏家岺</t>
  </si>
  <si>
    <t>王晚和</t>
  </si>
  <si>
    <t>沟西五块</t>
  </si>
  <si>
    <t>张过计</t>
  </si>
  <si>
    <t>梨园岺</t>
  </si>
  <si>
    <t>赵老沟</t>
  </si>
  <si>
    <t>宋玉生</t>
  </si>
  <si>
    <t>王秀梅</t>
  </si>
  <si>
    <t>海江村</t>
  </si>
  <si>
    <t>海盟山庄农牧有限公司</t>
  </si>
  <si>
    <t>蒲叶沟、下业沟</t>
  </si>
  <si>
    <t>宋慧平</t>
  </si>
  <si>
    <t>荒坡</t>
  </si>
  <si>
    <t>端氏镇</t>
  </si>
  <si>
    <t>上韩王</t>
  </si>
  <si>
    <t>葡萄沟</t>
  </si>
  <si>
    <t>郭军胜</t>
  </si>
  <si>
    <t>秦庄村</t>
  </si>
  <si>
    <t>成吉坡</t>
  </si>
  <si>
    <t>田培生</t>
  </si>
  <si>
    <t>金峰村</t>
  </si>
  <si>
    <t>管沟背</t>
  </si>
  <si>
    <t>贾永强</t>
  </si>
  <si>
    <t>自留地</t>
  </si>
  <si>
    <t>水池上</t>
  </si>
  <si>
    <t>闫国太</t>
  </si>
  <si>
    <t>花椒地</t>
  </si>
  <si>
    <t>闫丑进</t>
  </si>
  <si>
    <t>万沟背</t>
  </si>
  <si>
    <t>王麦堂</t>
  </si>
  <si>
    <t>后沟背</t>
  </si>
  <si>
    <t>曹沟背</t>
  </si>
  <si>
    <t>郭立善</t>
  </si>
  <si>
    <t>谷沟背</t>
  </si>
  <si>
    <t>闫国庆</t>
  </si>
  <si>
    <t>牛石头</t>
  </si>
  <si>
    <t>闫丑驴</t>
  </si>
  <si>
    <t>忍凹</t>
  </si>
  <si>
    <t>王法勤</t>
  </si>
  <si>
    <t>右个则</t>
  </si>
  <si>
    <t>闫胜利</t>
  </si>
  <si>
    <t>前地坡</t>
  </si>
  <si>
    <t>闫兵峰</t>
  </si>
  <si>
    <t>前南坡</t>
  </si>
  <si>
    <t>闫双队</t>
  </si>
  <si>
    <t>牛丑善</t>
  </si>
  <si>
    <t>义山沟</t>
  </si>
  <si>
    <t>苏香文</t>
  </si>
  <si>
    <t>王壮沟背</t>
  </si>
  <si>
    <t>闫孝兵</t>
  </si>
  <si>
    <t>腰北上</t>
  </si>
  <si>
    <t>王变化</t>
  </si>
  <si>
    <t>中心岭</t>
  </si>
  <si>
    <t>田培善</t>
  </si>
  <si>
    <t>前南坪</t>
  </si>
  <si>
    <t>闫徐红</t>
  </si>
  <si>
    <t>牛头地</t>
  </si>
  <si>
    <t>南坡</t>
  </si>
  <si>
    <t>南岭背</t>
  </si>
  <si>
    <t>闫志鹏</t>
  </si>
  <si>
    <t>小刀坟</t>
  </si>
  <si>
    <t>冯继忠</t>
  </si>
  <si>
    <t>前南岭</t>
  </si>
  <si>
    <t>王国胜</t>
  </si>
  <si>
    <t>闫秋队</t>
  </si>
  <si>
    <t>腰背上</t>
  </si>
  <si>
    <t>闫麦队</t>
  </si>
  <si>
    <t>曹沟对面</t>
  </si>
  <si>
    <t>贾军战</t>
  </si>
  <si>
    <t>五狼地</t>
  </si>
  <si>
    <t>闫红军</t>
  </si>
  <si>
    <t>大麦平</t>
  </si>
  <si>
    <t>闫国队</t>
  </si>
  <si>
    <t>水库上</t>
  </si>
  <si>
    <t>闫永强</t>
  </si>
  <si>
    <t>水库外</t>
  </si>
  <si>
    <t>徐能军</t>
  </si>
  <si>
    <t>背后</t>
  </si>
  <si>
    <t>何必慈</t>
  </si>
  <si>
    <t>窑头了</t>
  </si>
  <si>
    <t>何忠勤</t>
  </si>
  <si>
    <t>沟底</t>
  </si>
  <si>
    <t>秦丑牛</t>
  </si>
  <si>
    <t>小圪堆</t>
  </si>
  <si>
    <t>王李太</t>
  </si>
  <si>
    <t>早林凹</t>
  </si>
  <si>
    <t>门口二亩地</t>
  </si>
  <si>
    <t>冯承山</t>
  </si>
  <si>
    <t>腰则八分地</t>
  </si>
  <si>
    <t>三根则上</t>
  </si>
  <si>
    <t>三根则中</t>
  </si>
  <si>
    <t>三根则下</t>
  </si>
  <si>
    <t>南庄</t>
  </si>
  <si>
    <t>凹掌沟</t>
  </si>
  <si>
    <t>张委勤</t>
  </si>
  <si>
    <t>小圪堆后</t>
  </si>
  <si>
    <t>秃背下</t>
  </si>
  <si>
    <t>何接林</t>
  </si>
  <si>
    <t>秃背沟后自留地</t>
  </si>
  <si>
    <t>坡坡地</t>
  </si>
  <si>
    <t>王桃芝</t>
  </si>
  <si>
    <t>长圪条</t>
  </si>
  <si>
    <t>胡有算</t>
  </si>
  <si>
    <t>五亩地沟</t>
  </si>
  <si>
    <t>何来丑</t>
  </si>
  <si>
    <t>五亩下刀地</t>
  </si>
  <si>
    <t>常进文</t>
  </si>
  <si>
    <t>三尖上</t>
  </si>
  <si>
    <t>刘小菊</t>
  </si>
  <si>
    <t>牛拉沟</t>
  </si>
  <si>
    <t>冯国队</t>
  </si>
  <si>
    <t>张唤证</t>
  </si>
  <si>
    <t>元圪良</t>
  </si>
  <si>
    <t>张善善</t>
  </si>
  <si>
    <t>凹掌门口</t>
  </si>
  <si>
    <t>花沟朝阳</t>
  </si>
  <si>
    <t>中心圪良</t>
  </si>
  <si>
    <t>瓦窑上</t>
  </si>
  <si>
    <t>张国太</t>
  </si>
  <si>
    <t>刘张奎</t>
  </si>
  <si>
    <t>花沟背</t>
  </si>
  <si>
    <t>刘军能</t>
  </si>
  <si>
    <t>闫强房背后</t>
  </si>
  <si>
    <t>刘杰</t>
  </si>
  <si>
    <t>房背后</t>
  </si>
  <si>
    <t>候慧英</t>
  </si>
  <si>
    <t>花马上</t>
  </si>
  <si>
    <t>何揪竹</t>
  </si>
  <si>
    <t>沟刚坡</t>
  </si>
  <si>
    <t>张德富</t>
  </si>
  <si>
    <t>曹小瑞</t>
  </si>
  <si>
    <t>秋山沟</t>
  </si>
  <si>
    <t>上四亩</t>
  </si>
  <si>
    <t>闫海军</t>
  </si>
  <si>
    <t>胡底</t>
  </si>
  <si>
    <t>闫仁绪</t>
  </si>
  <si>
    <t>二十四亩</t>
  </si>
  <si>
    <t>闫校章</t>
  </si>
  <si>
    <t>巴沟</t>
  </si>
  <si>
    <t>巴沟口</t>
  </si>
  <si>
    <t>张富强</t>
  </si>
  <si>
    <t>瓦窑沟</t>
  </si>
  <si>
    <t>张绪队</t>
  </si>
  <si>
    <t>瓦窑丁</t>
  </si>
  <si>
    <t>闫社良</t>
  </si>
  <si>
    <t>闫春绪</t>
  </si>
  <si>
    <t>闫卫兵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</si>
</sst>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仿宋"/>
      <charset val="134"/>
    </font>
    <font>
      <sz val="9"/>
      <color theme="1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9"/>
      <color theme="1"/>
      <name val="宋体"/>
      <charset val="134"/>
      <scheme val="minor"/>
    </font>
    <font>
      <sz val="9"/>
      <color theme="1"/>
      <name val="新宋体"/>
      <charset val="134"/>
    </font>
    <font>
      <sz val="11"/>
      <color theme="1"/>
      <name val="新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u/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12"/>
      <name val="宋体"/>
      <charset val="134"/>
      <scheme val="major"/>
    </font>
    <font>
      <sz val="9"/>
      <color rgb="FF000000"/>
      <name val="宋体"/>
      <charset val="134"/>
    </font>
    <font>
      <sz val="12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9" fillId="23" borderId="14" applyNumberFormat="0" applyAlignment="0" applyProtection="0">
      <alignment vertical="center"/>
    </xf>
    <xf numFmtId="0" fontId="39" fillId="23" borderId="8" applyNumberFormat="0" applyAlignment="0" applyProtection="0">
      <alignment vertical="center"/>
    </xf>
    <xf numFmtId="0" fontId="50" fillId="35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0" fontId="12" fillId="0" borderId="1" xfId="5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/>
    </xf>
    <xf numFmtId="0" fontId="14" fillId="0" borderId="1" xfId="50" applyFont="1" applyFill="1" applyBorder="1" applyAlignment="1">
      <alignment horizontal="center"/>
    </xf>
    <xf numFmtId="0" fontId="0" fillId="0" borderId="1" xfId="5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6" fillId="0" borderId="1" xfId="50" applyFont="1" applyFill="1" applyBorder="1" applyAlignment="1">
      <alignment horizontal="center" vertical="center" wrapText="1"/>
    </xf>
    <xf numFmtId="0" fontId="16" fillId="0" borderId="1" xfId="50" applyFont="1" applyFill="1" applyBorder="1" applyAlignment="1">
      <alignment horizontal="center" vertical="center"/>
    </xf>
    <xf numFmtId="0" fontId="13" fillId="0" borderId="2" xfId="47" applyFont="1" applyFill="1" applyBorder="1" applyAlignment="1">
      <alignment horizontal="center" vertical="center"/>
    </xf>
    <xf numFmtId="0" fontId="13" fillId="0" borderId="1" xfId="47" applyFont="1" applyFill="1" applyBorder="1" applyAlignment="1">
      <alignment horizontal="center" vertical="center" wrapText="1"/>
    </xf>
    <xf numFmtId="0" fontId="13" fillId="0" borderId="1" xfId="47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5"/>
  <sheetViews>
    <sheetView tabSelected="1" workbookViewId="0">
      <pane ySplit="3" topLeftCell="A4" activePane="bottomLeft" state="frozen"/>
      <selection/>
      <selection pane="bottomLeft" activeCell="P7" sqref="P7"/>
    </sheetView>
  </sheetViews>
  <sheetFormatPr defaultColWidth="9" defaultRowHeight="13.5"/>
  <cols>
    <col min="1" max="1" width="10.375" customWidth="1"/>
    <col min="2" max="2" width="8.25" customWidth="1"/>
    <col min="3" max="3" width="8.5" customWidth="1"/>
    <col min="4" max="4" width="12.25" customWidth="1"/>
    <col min="5" max="5" width="9.875" customWidth="1"/>
    <col min="6" max="6" width="8.875" customWidth="1"/>
    <col min="7" max="7" width="10.875" customWidth="1"/>
    <col min="8" max="8" width="9" customWidth="1"/>
    <col min="9" max="9" width="7.125" customWidth="1"/>
    <col min="10" max="10" width="15.5" customWidth="1"/>
    <col min="11" max="11" width="29.25" customWidth="1"/>
  </cols>
  <sheetData>
    <row r="1" ht="2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39"/>
      <c r="M1" s="39"/>
    </row>
    <row r="2" ht="28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9"/>
      <c r="M2" s="39"/>
    </row>
    <row r="3" ht="40" customHeight="1" spans="1:11">
      <c r="A3" s="3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40" t="s">
        <v>12</v>
      </c>
    </row>
    <row r="4" ht="31" customHeight="1" spans="1:11">
      <c r="A4" s="7" t="s">
        <v>13</v>
      </c>
      <c r="B4" s="8" t="s">
        <v>14</v>
      </c>
      <c r="C4" s="9" t="s">
        <v>15</v>
      </c>
      <c r="D4" s="9" t="s">
        <v>16</v>
      </c>
      <c r="E4" s="10" t="s">
        <v>17</v>
      </c>
      <c r="F4" s="11">
        <v>377.18</v>
      </c>
      <c r="G4" s="12">
        <v>337.47</v>
      </c>
      <c r="H4" s="12">
        <v>2020</v>
      </c>
      <c r="I4" s="12" t="s">
        <v>18</v>
      </c>
      <c r="J4" s="12">
        <v>168735</v>
      </c>
      <c r="K4" s="41"/>
    </row>
    <row r="5" ht="24" customHeight="1" spans="1:11">
      <c r="A5" s="7" t="s">
        <v>13</v>
      </c>
      <c r="B5" s="8" t="s">
        <v>19</v>
      </c>
      <c r="C5" s="13" t="s">
        <v>20</v>
      </c>
      <c r="D5" s="14" t="s">
        <v>21</v>
      </c>
      <c r="E5" s="10" t="s">
        <v>22</v>
      </c>
      <c r="F5" s="15">
        <v>0.7</v>
      </c>
      <c r="G5" s="15">
        <v>0.7</v>
      </c>
      <c r="H5" s="15">
        <v>2015</v>
      </c>
      <c r="I5" s="12" t="s">
        <v>18</v>
      </c>
      <c r="J5" s="12">
        <v>119</v>
      </c>
      <c r="K5" s="12"/>
    </row>
    <row r="6" ht="24" customHeight="1" spans="1:11">
      <c r="A6" s="7" t="s">
        <v>13</v>
      </c>
      <c r="B6" s="8" t="s">
        <v>19</v>
      </c>
      <c r="C6" s="13" t="s">
        <v>20</v>
      </c>
      <c r="D6" s="14" t="s">
        <v>23</v>
      </c>
      <c r="E6" s="10" t="s">
        <v>22</v>
      </c>
      <c r="F6" s="15">
        <v>2</v>
      </c>
      <c r="G6" s="15">
        <v>2</v>
      </c>
      <c r="H6" s="15">
        <v>2015</v>
      </c>
      <c r="I6" s="12" t="s">
        <v>18</v>
      </c>
      <c r="J6" s="12">
        <v>340</v>
      </c>
      <c r="K6" s="12"/>
    </row>
    <row r="7" ht="24" customHeight="1" spans="1:11">
      <c r="A7" s="7" t="s">
        <v>13</v>
      </c>
      <c r="B7" s="8" t="s">
        <v>19</v>
      </c>
      <c r="C7" s="13" t="s">
        <v>20</v>
      </c>
      <c r="D7" s="14" t="s">
        <v>23</v>
      </c>
      <c r="E7" s="10" t="s">
        <v>22</v>
      </c>
      <c r="F7" s="15">
        <v>2.2</v>
      </c>
      <c r="G7" s="15">
        <v>2.2</v>
      </c>
      <c r="H7" s="15">
        <v>2015</v>
      </c>
      <c r="I7" s="12" t="s">
        <v>18</v>
      </c>
      <c r="J7" s="12">
        <v>374</v>
      </c>
      <c r="K7" s="12"/>
    </row>
    <row r="8" ht="24" customHeight="1" spans="1:11">
      <c r="A8" s="7" t="s">
        <v>13</v>
      </c>
      <c r="B8" s="8" t="s">
        <v>19</v>
      </c>
      <c r="C8" s="13" t="s">
        <v>20</v>
      </c>
      <c r="D8" s="14" t="s">
        <v>24</v>
      </c>
      <c r="E8" s="10" t="s">
        <v>22</v>
      </c>
      <c r="F8" s="15">
        <v>0.5</v>
      </c>
      <c r="G8" s="15">
        <v>0.5</v>
      </c>
      <c r="H8" s="15">
        <v>2015</v>
      </c>
      <c r="I8" s="12" t="s">
        <v>18</v>
      </c>
      <c r="J8" s="12">
        <v>85</v>
      </c>
      <c r="K8" s="12"/>
    </row>
    <row r="9" ht="24" customHeight="1" spans="1:11">
      <c r="A9" s="7" t="s">
        <v>13</v>
      </c>
      <c r="B9" s="8" t="s">
        <v>19</v>
      </c>
      <c r="C9" s="13" t="s">
        <v>20</v>
      </c>
      <c r="D9" s="14" t="s">
        <v>25</v>
      </c>
      <c r="E9" s="10" t="s">
        <v>22</v>
      </c>
      <c r="F9" s="15">
        <v>0.7</v>
      </c>
      <c r="G9" s="15">
        <v>0.7</v>
      </c>
      <c r="H9" s="15">
        <v>2015</v>
      </c>
      <c r="I9" s="12" t="s">
        <v>18</v>
      </c>
      <c r="J9" s="12">
        <v>119</v>
      </c>
      <c r="K9" s="12"/>
    </row>
    <row r="10" ht="24" customHeight="1" spans="1:11">
      <c r="A10" s="7" t="s">
        <v>13</v>
      </c>
      <c r="B10" s="8" t="s">
        <v>19</v>
      </c>
      <c r="C10" s="13" t="s">
        <v>20</v>
      </c>
      <c r="D10" s="14" t="s">
        <v>26</v>
      </c>
      <c r="E10" s="10" t="s">
        <v>22</v>
      </c>
      <c r="F10" s="15">
        <v>2.8</v>
      </c>
      <c r="G10" s="15">
        <v>2.8</v>
      </c>
      <c r="H10" s="15">
        <v>2015</v>
      </c>
      <c r="I10" s="12" t="s">
        <v>18</v>
      </c>
      <c r="J10" s="12">
        <v>476</v>
      </c>
      <c r="K10" s="12"/>
    </row>
    <row r="11" ht="24" customHeight="1" spans="1:11">
      <c r="A11" s="7" t="s">
        <v>13</v>
      </c>
      <c r="B11" s="8" t="s">
        <v>19</v>
      </c>
      <c r="C11" s="13" t="s">
        <v>20</v>
      </c>
      <c r="D11" s="14" t="s">
        <v>27</v>
      </c>
      <c r="E11" s="10" t="s">
        <v>22</v>
      </c>
      <c r="F11" s="15">
        <v>0.5</v>
      </c>
      <c r="G11" s="15">
        <v>0.5</v>
      </c>
      <c r="H11" s="15">
        <v>2015</v>
      </c>
      <c r="I11" s="12" t="s">
        <v>18</v>
      </c>
      <c r="J11" s="12">
        <v>85</v>
      </c>
      <c r="K11" s="12"/>
    </row>
    <row r="12" ht="24" customHeight="1" spans="1:11">
      <c r="A12" s="7" t="s">
        <v>13</v>
      </c>
      <c r="B12" s="8" t="s">
        <v>19</v>
      </c>
      <c r="C12" s="13" t="s">
        <v>20</v>
      </c>
      <c r="D12" s="14" t="s">
        <v>28</v>
      </c>
      <c r="E12" s="10" t="s">
        <v>22</v>
      </c>
      <c r="F12" s="15">
        <v>1.9</v>
      </c>
      <c r="G12" s="15">
        <v>1.9</v>
      </c>
      <c r="H12" s="15">
        <v>2015</v>
      </c>
      <c r="I12" s="12" t="s">
        <v>18</v>
      </c>
      <c r="J12" s="12">
        <v>323</v>
      </c>
      <c r="K12" s="12"/>
    </row>
    <row r="13" ht="24" customHeight="1" spans="1:11">
      <c r="A13" s="7" t="s">
        <v>13</v>
      </c>
      <c r="B13" s="8" t="s">
        <v>19</v>
      </c>
      <c r="C13" s="13" t="s">
        <v>20</v>
      </c>
      <c r="D13" s="14" t="s">
        <v>29</v>
      </c>
      <c r="E13" s="10" t="s">
        <v>22</v>
      </c>
      <c r="F13" s="15">
        <v>1</v>
      </c>
      <c r="G13" s="15">
        <v>1</v>
      </c>
      <c r="H13" s="15">
        <v>2015</v>
      </c>
      <c r="I13" s="12" t="s">
        <v>18</v>
      </c>
      <c r="J13" s="12">
        <v>170</v>
      </c>
      <c r="K13" s="12"/>
    </row>
    <row r="14" ht="24" customHeight="1" spans="1:11">
      <c r="A14" s="7" t="s">
        <v>13</v>
      </c>
      <c r="B14" s="16" t="s">
        <v>30</v>
      </c>
      <c r="C14" s="13" t="s">
        <v>20</v>
      </c>
      <c r="D14" s="14" t="s">
        <v>31</v>
      </c>
      <c r="E14" s="10" t="s">
        <v>32</v>
      </c>
      <c r="F14" s="15">
        <v>8.5</v>
      </c>
      <c r="G14" s="15">
        <v>2.8</v>
      </c>
      <c r="H14" s="15">
        <v>2018</v>
      </c>
      <c r="I14" s="12" t="s">
        <v>18</v>
      </c>
      <c r="J14" s="12">
        <v>1400</v>
      </c>
      <c r="K14" s="12"/>
    </row>
    <row r="15" ht="33" customHeight="1" spans="1:11">
      <c r="A15" s="7" t="s">
        <v>13</v>
      </c>
      <c r="B15" s="8" t="s">
        <v>33</v>
      </c>
      <c r="C15" s="9" t="s">
        <v>34</v>
      </c>
      <c r="D15" s="9" t="s">
        <v>35</v>
      </c>
      <c r="E15" s="10" t="s">
        <v>32</v>
      </c>
      <c r="F15" s="12">
        <v>93.85</v>
      </c>
      <c r="G15" s="12">
        <v>93.85</v>
      </c>
      <c r="H15" s="12"/>
      <c r="I15" s="12" t="s">
        <v>18</v>
      </c>
      <c r="J15" s="12">
        <v>46925</v>
      </c>
      <c r="K15" s="12"/>
    </row>
    <row r="16" ht="24" customHeight="1" spans="1:11">
      <c r="A16" s="7" t="s">
        <v>13</v>
      </c>
      <c r="B16" s="16" t="s">
        <v>33</v>
      </c>
      <c r="C16" s="17" t="s">
        <v>36</v>
      </c>
      <c r="D16" s="14" t="s">
        <v>37</v>
      </c>
      <c r="E16" s="18" t="s">
        <v>32</v>
      </c>
      <c r="F16" s="15">
        <v>2.8</v>
      </c>
      <c r="G16" s="15">
        <v>2.8</v>
      </c>
      <c r="H16" s="15">
        <v>2019</v>
      </c>
      <c r="I16" s="12" t="s">
        <v>18</v>
      </c>
      <c r="J16" s="12">
        <v>1400</v>
      </c>
      <c r="K16" s="12"/>
    </row>
    <row r="17" ht="24" customHeight="1" spans="1:11">
      <c r="A17" s="7" t="s">
        <v>13</v>
      </c>
      <c r="B17" s="16" t="s">
        <v>33</v>
      </c>
      <c r="C17" s="17" t="s">
        <v>38</v>
      </c>
      <c r="D17" s="14" t="s">
        <v>39</v>
      </c>
      <c r="E17" s="18" t="s">
        <v>32</v>
      </c>
      <c r="F17" s="15">
        <v>2.8</v>
      </c>
      <c r="G17" s="15">
        <v>2.8</v>
      </c>
      <c r="H17" s="15">
        <v>2019</v>
      </c>
      <c r="I17" s="12" t="s">
        <v>18</v>
      </c>
      <c r="J17" s="12">
        <v>1400</v>
      </c>
      <c r="K17" s="12"/>
    </row>
    <row r="18" ht="24" customHeight="1" spans="1:11">
      <c r="A18" s="7" t="s">
        <v>13</v>
      </c>
      <c r="B18" s="16" t="s">
        <v>33</v>
      </c>
      <c r="C18" s="17" t="s">
        <v>40</v>
      </c>
      <c r="D18" s="14" t="s">
        <v>41</v>
      </c>
      <c r="E18" s="18" t="s">
        <v>32</v>
      </c>
      <c r="F18" s="15">
        <v>2</v>
      </c>
      <c r="G18" s="15">
        <v>2</v>
      </c>
      <c r="H18" s="15">
        <v>2019</v>
      </c>
      <c r="I18" s="12" t="s">
        <v>18</v>
      </c>
      <c r="J18" s="12">
        <v>1000</v>
      </c>
      <c r="K18" s="12"/>
    </row>
    <row r="19" ht="24" customHeight="1" spans="1:11">
      <c r="A19" s="7" t="s">
        <v>13</v>
      </c>
      <c r="B19" s="16" t="s">
        <v>33</v>
      </c>
      <c r="C19" s="17" t="s">
        <v>42</v>
      </c>
      <c r="D19" s="14" t="s">
        <v>43</v>
      </c>
      <c r="E19" s="18" t="s">
        <v>32</v>
      </c>
      <c r="F19" s="15">
        <v>1.5</v>
      </c>
      <c r="G19" s="15">
        <v>1.5</v>
      </c>
      <c r="H19" s="15">
        <v>2019</v>
      </c>
      <c r="I19" s="12" t="s">
        <v>18</v>
      </c>
      <c r="J19" s="12">
        <v>750</v>
      </c>
      <c r="K19" s="12"/>
    </row>
    <row r="20" ht="24" customHeight="1" spans="1:11">
      <c r="A20" s="7" t="s">
        <v>13</v>
      </c>
      <c r="B20" s="16" t="s">
        <v>33</v>
      </c>
      <c r="C20" s="17" t="s">
        <v>42</v>
      </c>
      <c r="D20" s="14" t="s">
        <v>44</v>
      </c>
      <c r="E20" s="18" t="s">
        <v>32</v>
      </c>
      <c r="F20" s="15">
        <v>3.66</v>
      </c>
      <c r="G20" s="15">
        <v>3.66</v>
      </c>
      <c r="H20" s="15">
        <v>2019</v>
      </c>
      <c r="I20" s="12" t="s">
        <v>18</v>
      </c>
      <c r="J20" s="12">
        <v>1830</v>
      </c>
      <c r="K20" s="12"/>
    </row>
    <row r="21" ht="36" customHeight="1" spans="1:11">
      <c r="A21" s="19" t="s">
        <v>45</v>
      </c>
      <c r="B21" s="8" t="s">
        <v>46</v>
      </c>
      <c r="C21" s="20" t="s">
        <v>47</v>
      </c>
      <c r="D21" s="17" t="s">
        <v>48</v>
      </c>
      <c r="E21" s="18" t="s">
        <v>32</v>
      </c>
      <c r="F21" s="21">
        <v>19.32</v>
      </c>
      <c r="G21" s="21">
        <v>19.32</v>
      </c>
      <c r="H21" s="22">
        <v>2018</v>
      </c>
      <c r="I21" s="12" t="s">
        <v>18</v>
      </c>
      <c r="J21" s="12">
        <v>9660</v>
      </c>
      <c r="K21" s="12"/>
    </row>
    <row r="22" ht="24" customHeight="1" spans="1:11">
      <c r="A22" s="23" t="s">
        <v>49</v>
      </c>
      <c r="B22" s="24" t="s">
        <v>50</v>
      </c>
      <c r="C22" s="25" t="s">
        <v>51</v>
      </c>
      <c r="D22" s="26" t="s">
        <v>52</v>
      </c>
      <c r="E22" s="26" t="s">
        <v>32</v>
      </c>
      <c r="F22" s="27">
        <v>4.46</v>
      </c>
      <c r="G22" s="28">
        <v>4.45</v>
      </c>
      <c r="H22" s="29">
        <v>2019</v>
      </c>
      <c r="I22" s="29" t="s">
        <v>18</v>
      </c>
      <c r="J22" s="29">
        <v>2225</v>
      </c>
      <c r="K22" s="29"/>
    </row>
    <row r="23" ht="24" customHeight="1" spans="1:11">
      <c r="A23" s="23" t="s">
        <v>49</v>
      </c>
      <c r="B23" s="24" t="s">
        <v>50</v>
      </c>
      <c r="C23" s="25" t="s">
        <v>53</v>
      </c>
      <c r="D23" s="26" t="s">
        <v>54</v>
      </c>
      <c r="E23" s="26" t="s">
        <v>32</v>
      </c>
      <c r="F23" s="27">
        <v>9.33</v>
      </c>
      <c r="G23" s="28">
        <v>1.78</v>
      </c>
      <c r="H23" s="29">
        <v>2019</v>
      </c>
      <c r="I23" s="29" t="s">
        <v>18</v>
      </c>
      <c r="J23" s="29">
        <v>890</v>
      </c>
      <c r="K23" s="29"/>
    </row>
    <row r="24" ht="24" customHeight="1" spans="1:11">
      <c r="A24" s="23" t="s">
        <v>49</v>
      </c>
      <c r="B24" s="24" t="s">
        <v>50</v>
      </c>
      <c r="C24" s="25" t="s">
        <v>51</v>
      </c>
      <c r="D24" s="26" t="s">
        <v>55</v>
      </c>
      <c r="E24" s="26" t="s">
        <v>32</v>
      </c>
      <c r="F24" s="27">
        <v>4.81</v>
      </c>
      <c r="G24" s="28">
        <v>4.61</v>
      </c>
      <c r="H24" s="29">
        <v>2019</v>
      </c>
      <c r="I24" s="29" t="s">
        <v>18</v>
      </c>
      <c r="J24" s="29">
        <v>2305</v>
      </c>
      <c r="K24" s="29"/>
    </row>
    <row r="25" ht="24" customHeight="1" spans="1:11">
      <c r="A25" s="23" t="s">
        <v>49</v>
      </c>
      <c r="B25" s="24" t="s">
        <v>50</v>
      </c>
      <c r="C25" s="25" t="s">
        <v>51</v>
      </c>
      <c r="D25" s="26" t="s">
        <v>56</v>
      </c>
      <c r="E25" s="26" t="s">
        <v>32</v>
      </c>
      <c r="F25" s="27">
        <v>4.77</v>
      </c>
      <c r="G25" s="28">
        <v>4.57</v>
      </c>
      <c r="H25" s="29">
        <v>2019</v>
      </c>
      <c r="I25" s="29" t="s">
        <v>18</v>
      </c>
      <c r="J25" s="29">
        <v>2285</v>
      </c>
      <c r="K25" s="29"/>
    </row>
    <row r="26" ht="24" customHeight="1" spans="1:11">
      <c r="A26" s="23" t="s">
        <v>49</v>
      </c>
      <c r="B26" s="24" t="s">
        <v>50</v>
      </c>
      <c r="C26" s="25" t="s">
        <v>51</v>
      </c>
      <c r="D26" s="26" t="s">
        <v>57</v>
      </c>
      <c r="E26" s="26" t="s">
        <v>32</v>
      </c>
      <c r="F26" s="27">
        <v>3.96</v>
      </c>
      <c r="G26" s="28">
        <v>3.96</v>
      </c>
      <c r="H26" s="29">
        <v>2019</v>
      </c>
      <c r="I26" s="29" t="s">
        <v>18</v>
      </c>
      <c r="J26" s="29">
        <v>1980</v>
      </c>
      <c r="K26" s="29"/>
    </row>
    <row r="27" ht="24" customHeight="1" spans="1:11">
      <c r="A27" s="23" t="s">
        <v>49</v>
      </c>
      <c r="B27" s="24" t="s">
        <v>50</v>
      </c>
      <c r="C27" s="25" t="s">
        <v>53</v>
      </c>
      <c r="D27" s="26" t="s">
        <v>58</v>
      </c>
      <c r="E27" s="26" t="s">
        <v>32</v>
      </c>
      <c r="F27" s="27">
        <v>3.59</v>
      </c>
      <c r="G27" s="28">
        <v>3.55</v>
      </c>
      <c r="H27" s="29">
        <v>2019</v>
      </c>
      <c r="I27" s="29" t="s">
        <v>18</v>
      </c>
      <c r="J27" s="29">
        <v>1775</v>
      </c>
      <c r="K27" s="29"/>
    </row>
    <row r="28" ht="24" customHeight="1" spans="1:11">
      <c r="A28" s="23" t="s">
        <v>49</v>
      </c>
      <c r="B28" s="24" t="s">
        <v>50</v>
      </c>
      <c r="C28" s="25" t="s">
        <v>59</v>
      </c>
      <c r="D28" s="26" t="s">
        <v>60</v>
      </c>
      <c r="E28" s="26" t="s">
        <v>32</v>
      </c>
      <c r="F28" s="27">
        <v>4.02</v>
      </c>
      <c r="G28" s="28">
        <v>2.73</v>
      </c>
      <c r="H28" s="29">
        <v>2019</v>
      </c>
      <c r="I28" s="29" t="s">
        <v>18</v>
      </c>
      <c r="J28" s="29">
        <v>1365</v>
      </c>
      <c r="K28" s="29"/>
    </row>
    <row r="29" ht="24" customHeight="1" spans="1:11">
      <c r="A29" s="23" t="s">
        <v>49</v>
      </c>
      <c r="B29" s="24" t="s">
        <v>50</v>
      </c>
      <c r="C29" s="25" t="s">
        <v>51</v>
      </c>
      <c r="D29" s="26" t="s">
        <v>61</v>
      </c>
      <c r="E29" s="26" t="s">
        <v>32</v>
      </c>
      <c r="F29" s="27">
        <v>5.21</v>
      </c>
      <c r="G29" s="28">
        <v>5.21</v>
      </c>
      <c r="H29" s="29">
        <v>2019</v>
      </c>
      <c r="I29" s="29" t="s">
        <v>18</v>
      </c>
      <c r="J29" s="29">
        <v>2605</v>
      </c>
      <c r="K29" s="29"/>
    </row>
    <row r="30" ht="24" customHeight="1" spans="1:11">
      <c r="A30" s="23" t="s">
        <v>49</v>
      </c>
      <c r="B30" s="24" t="s">
        <v>50</v>
      </c>
      <c r="C30" s="25" t="s">
        <v>51</v>
      </c>
      <c r="D30" s="26" t="s">
        <v>62</v>
      </c>
      <c r="E30" s="26" t="s">
        <v>32</v>
      </c>
      <c r="F30" s="27">
        <v>2.44</v>
      </c>
      <c r="G30" s="28">
        <v>2.04</v>
      </c>
      <c r="H30" s="29">
        <v>2019</v>
      </c>
      <c r="I30" s="29" t="s">
        <v>18</v>
      </c>
      <c r="J30" s="29">
        <v>1020</v>
      </c>
      <c r="K30" s="29"/>
    </row>
    <row r="31" ht="24" customHeight="1" spans="1:11">
      <c r="A31" s="23" t="s">
        <v>49</v>
      </c>
      <c r="B31" s="24" t="s">
        <v>50</v>
      </c>
      <c r="C31" s="25" t="s">
        <v>63</v>
      </c>
      <c r="D31" s="26" t="s">
        <v>64</v>
      </c>
      <c r="E31" s="26" t="s">
        <v>32</v>
      </c>
      <c r="F31" s="27">
        <v>3.4</v>
      </c>
      <c r="G31" s="28">
        <v>3.4</v>
      </c>
      <c r="H31" s="29">
        <v>2019</v>
      </c>
      <c r="I31" s="29" t="s">
        <v>18</v>
      </c>
      <c r="J31" s="29">
        <v>1700</v>
      </c>
      <c r="K31" s="29"/>
    </row>
    <row r="32" ht="24" customHeight="1" spans="1:11">
      <c r="A32" s="23" t="s">
        <v>49</v>
      </c>
      <c r="B32" s="24" t="s">
        <v>50</v>
      </c>
      <c r="C32" s="25" t="s">
        <v>63</v>
      </c>
      <c r="D32" s="26" t="s">
        <v>65</v>
      </c>
      <c r="E32" s="26" t="s">
        <v>32</v>
      </c>
      <c r="F32" s="27">
        <v>1.97</v>
      </c>
      <c r="G32" s="28">
        <v>1.31</v>
      </c>
      <c r="H32" s="29">
        <v>2019</v>
      </c>
      <c r="I32" s="29" t="s">
        <v>18</v>
      </c>
      <c r="J32" s="29">
        <v>655</v>
      </c>
      <c r="K32" s="29"/>
    </row>
    <row r="33" ht="24" customHeight="1" spans="1:11">
      <c r="A33" s="23" t="s">
        <v>49</v>
      </c>
      <c r="B33" s="24" t="s">
        <v>50</v>
      </c>
      <c r="C33" s="25" t="s">
        <v>63</v>
      </c>
      <c r="D33" s="26" t="s">
        <v>66</v>
      </c>
      <c r="E33" s="26" t="s">
        <v>32</v>
      </c>
      <c r="F33" s="27">
        <v>3.76</v>
      </c>
      <c r="G33" s="28">
        <v>1.18</v>
      </c>
      <c r="H33" s="29">
        <v>2019</v>
      </c>
      <c r="I33" s="29" t="s">
        <v>18</v>
      </c>
      <c r="J33" s="29">
        <v>590</v>
      </c>
      <c r="K33" s="42"/>
    </row>
    <row r="34" ht="24" customHeight="1" spans="1:11">
      <c r="A34" s="23" t="s">
        <v>49</v>
      </c>
      <c r="B34" s="24" t="s">
        <v>50</v>
      </c>
      <c r="C34" s="25" t="s">
        <v>67</v>
      </c>
      <c r="D34" s="26" t="s">
        <v>68</v>
      </c>
      <c r="E34" s="26" t="s">
        <v>32</v>
      </c>
      <c r="F34" s="27">
        <v>3.5</v>
      </c>
      <c r="G34" s="28">
        <v>2.95</v>
      </c>
      <c r="H34" s="29">
        <v>2019</v>
      </c>
      <c r="I34" s="29" t="s">
        <v>18</v>
      </c>
      <c r="J34" s="29">
        <v>1475</v>
      </c>
      <c r="K34" s="42"/>
    </row>
    <row r="35" ht="24" customHeight="1" spans="1:11">
      <c r="A35" s="23" t="s">
        <v>49</v>
      </c>
      <c r="B35" s="24" t="s">
        <v>50</v>
      </c>
      <c r="C35" s="25" t="s">
        <v>59</v>
      </c>
      <c r="D35" s="26" t="s">
        <v>69</v>
      </c>
      <c r="E35" s="26" t="s">
        <v>32</v>
      </c>
      <c r="F35" s="27">
        <v>1.5</v>
      </c>
      <c r="G35" s="28">
        <v>1.5</v>
      </c>
      <c r="H35" s="29">
        <v>2019</v>
      </c>
      <c r="I35" s="29" t="s">
        <v>18</v>
      </c>
      <c r="J35" s="29">
        <v>1125</v>
      </c>
      <c r="K35" s="42" t="s">
        <v>70</v>
      </c>
    </row>
    <row r="36" ht="24" customHeight="1" spans="1:11">
      <c r="A36" s="23" t="s">
        <v>49</v>
      </c>
      <c r="B36" s="24" t="s">
        <v>50</v>
      </c>
      <c r="C36" s="25" t="s">
        <v>71</v>
      </c>
      <c r="D36" s="26" t="s">
        <v>72</v>
      </c>
      <c r="E36" s="26" t="s">
        <v>32</v>
      </c>
      <c r="F36" s="27">
        <v>3.2</v>
      </c>
      <c r="G36" s="28">
        <v>3.2</v>
      </c>
      <c r="H36" s="29">
        <v>2019</v>
      </c>
      <c r="I36" s="29" t="s">
        <v>18</v>
      </c>
      <c r="J36" s="29">
        <v>1600</v>
      </c>
      <c r="K36" s="42"/>
    </row>
    <row r="37" ht="24" customHeight="1" spans="1:11">
      <c r="A37" s="23" t="s">
        <v>49</v>
      </c>
      <c r="B37" s="24" t="s">
        <v>50</v>
      </c>
      <c r="C37" s="25" t="s">
        <v>73</v>
      </c>
      <c r="D37" s="26" t="s">
        <v>74</v>
      </c>
      <c r="E37" s="26" t="s">
        <v>32</v>
      </c>
      <c r="F37" s="27">
        <v>2.3</v>
      </c>
      <c r="G37" s="28">
        <v>2.3</v>
      </c>
      <c r="H37" s="29">
        <v>2019</v>
      </c>
      <c r="I37" s="29" t="s">
        <v>18</v>
      </c>
      <c r="J37" s="29">
        <v>1150</v>
      </c>
      <c r="K37" s="42"/>
    </row>
    <row r="38" ht="24" customHeight="1" spans="1:11">
      <c r="A38" s="23" t="s">
        <v>49</v>
      </c>
      <c r="B38" s="24" t="s">
        <v>50</v>
      </c>
      <c r="C38" s="25" t="s">
        <v>75</v>
      </c>
      <c r="D38" s="26" t="s">
        <v>76</v>
      </c>
      <c r="E38" s="26" t="s">
        <v>32</v>
      </c>
      <c r="F38" s="27">
        <v>1.8</v>
      </c>
      <c r="G38" s="28">
        <v>1.8</v>
      </c>
      <c r="H38" s="29">
        <v>2019</v>
      </c>
      <c r="I38" s="29" t="s">
        <v>18</v>
      </c>
      <c r="J38" s="29">
        <v>1275</v>
      </c>
      <c r="K38" s="42" t="s">
        <v>77</v>
      </c>
    </row>
    <row r="39" ht="24" customHeight="1" spans="1:11">
      <c r="A39" s="23" t="s">
        <v>49</v>
      </c>
      <c r="B39" s="24" t="s">
        <v>50</v>
      </c>
      <c r="C39" s="30" t="s">
        <v>78</v>
      </c>
      <c r="D39" s="26" t="s">
        <v>79</v>
      </c>
      <c r="E39" s="26" t="s">
        <v>32</v>
      </c>
      <c r="F39" s="27">
        <v>1.98</v>
      </c>
      <c r="G39" s="28">
        <v>1.98</v>
      </c>
      <c r="H39" s="29">
        <v>2019</v>
      </c>
      <c r="I39" s="29" t="s">
        <v>18</v>
      </c>
      <c r="J39" s="29">
        <v>0</v>
      </c>
      <c r="K39" s="42"/>
    </row>
    <row r="40" ht="24" customHeight="1" spans="1:11">
      <c r="A40" s="23" t="s">
        <v>49</v>
      </c>
      <c r="B40" s="24" t="s">
        <v>50</v>
      </c>
      <c r="C40" s="31"/>
      <c r="D40" s="26" t="s">
        <v>80</v>
      </c>
      <c r="E40" s="26" t="s">
        <v>32</v>
      </c>
      <c r="F40" s="27">
        <v>1.5</v>
      </c>
      <c r="G40" s="28">
        <v>1.5</v>
      </c>
      <c r="H40" s="29">
        <v>2019</v>
      </c>
      <c r="I40" s="29" t="s">
        <v>18</v>
      </c>
      <c r="J40" s="29">
        <v>990</v>
      </c>
      <c r="K40" s="42" t="s">
        <v>81</v>
      </c>
    </row>
    <row r="41" ht="24" customHeight="1" spans="1:11">
      <c r="A41" s="23" t="s">
        <v>49</v>
      </c>
      <c r="B41" s="24" t="s">
        <v>50</v>
      </c>
      <c r="C41" s="25" t="s">
        <v>82</v>
      </c>
      <c r="D41" s="26" t="s">
        <v>83</v>
      </c>
      <c r="E41" s="26" t="s">
        <v>32</v>
      </c>
      <c r="F41" s="27">
        <v>3.72</v>
      </c>
      <c r="G41" s="28">
        <v>3.72</v>
      </c>
      <c r="H41" s="29">
        <v>2019</v>
      </c>
      <c r="I41" s="29" t="s">
        <v>18</v>
      </c>
      <c r="J41" s="29">
        <v>1860</v>
      </c>
      <c r="K41" s="42"/>
    </row>
    <row r="42" ht="24" customHeight="1" spans="1:11">
      <c r="A42" s="23" t="s">
        <v>49</v>
      </c>
      <c r="B42" s="24" t="s">
        <v>50</v>
      </c>
      <c r="C42" s="25" t="s">
        <v>82</v>
      </c>
      <c r="D42" s="26" t="s">
        <v>84</v>
      </c>
      <c r="E42" s="26" t="s">
        <v>32</v>
      </c>
      <c r="F42" s="27">
        <v>0.5</v>
      </c>
      <c r="G42" s="28">
        <v>0.5</v>
      </c>
      <c r="H42" s="29">
        <v>2019</v>
      </c>
      <c r="I42" s="29" t="s">
        <v>18</v>
      </c>
      <c r="J42" s="29">
        <v>250</v>
      </c>
      <c r="K42" s="42"/>
    </row>
    <row r="43" ht="24" customHeight="1" spans="1:11">
      <c r="A43" s="23" t="s">
        <v>49</v>
      </c>
      <c r="B43" s="24" t="s">
        <v>50</v>
      </c>
      <c r="C43" s="25" t="s">
        <v>85</v>
      </c>
      <c r="D43" s="26" t="s">
        <v>86</v>
      </c>
      <c r="E43" s="26" t="s">
        <v>32</v>
      </c>
      <c r="F43" s="27">
        <v>4.39</v>
      </c>
      <c r="G43" s="28">
        <v>1.9</v>
      </c>
      <c r="H43" s="29">
        <v>2019</v>
      </c>
      <c r="I43" s="29" t="s">
        <v>18</v>
      </c>
      <c r="J43" s="29">
        <v>950</v>
      </c>
      <c r="K43" s="29"/>
    </row>
    <row r="44" ht="24" customHeight="1" spans="1:11">
      <c r="A44" s="23" t="s">
        <v>49</v>
      </c>
      <c r="B44" s="24" t="s">
        <v>50</v>
      </c>
      <c r="C44" s="25" t="s">
        <v>87</v>
      </c>
      <c r="D44" s="26" t="s">
        <v>88</v>
      </c>
      <c r="E44" s="26" t="s">
        <v>32</v>
      </c>
      <c r="F44" s="27">
        <v>1.2</v>
      </c>
      <c r="G44" s="28">
        <v>1.2</v>
      </c>
      <c r="H44" s="29">
        <v>2019</v>
      </c>
      <c r="I44" s="29" t="s">
        <v>18</v>
      </c>
      <c r="J44" s="29">
        <v>600</v>
      </c>
      <c r="K44" s="29"/>
    </row>
    <row r="45" ht="24" customHeight="1" spans="1:11">
      <c r="A45" s="23" t="s">
        <v>49</v>
      </c>
      <c r="B45" s="24" t="s">
        <v>50</v>
      </c>
      <c r="C45" s="25" t="s">
        <v>89</v>
      </c>
      <c r="D45" s="26" t="s">
        <v>90</v>
      </c>
      <c r="E45" s="26" t="s">
        <v>32</v>
      </c>
      <c r="F45" s="27">
        <v>5.93</v>
      </c>
      <c r="G45" s="28">
        <v>4.05</v>
      </c>
      <c r="H45" s="29">
        <v>2019</v>
      </c>
      <c r="I45" s="29" t="s">
        <v>18</v>
      </c>
      <c r="J45" s="29">
        <v>2025</v>
      </c>
      <c r="K45" s="29"/>
    </row>
    <row r="46" ht="24" customHeight="1" spans="1:11">
      <c r="A46" s="23" t="s">
        <v>49</v>
      </c>
      <c r="B46" s="26" t="s">
        <v>91</v>
      </c>
      <c r="C46" s="32" t="s">
        <v>92</v>
      </c>
      <c r="D46" s="18" t="s">
        <v>93</v>
      </c>
      <c r="E46" s="18" t="s">
        <v>94</v>
      </c>
      <c r="F46" s="33">
        <v>5</v>
      </c>
      <c r="G46" s="33">
        <v>5</v>
      </c>
      <c r="H46" s="29">
        <v>2015</v>
      </c>
      <c r="I46" s="29" t="s">
        <v>18</v>
      </c>
      <c r="J46" s="29">
        <v>850</v>
      </c>
      <c r="K46" s="29"/>
    </row>
    <row r="47" ht="24" customHeight="1" spans="1:11">
      <c r="A47" s="23" t="s">
        <v>49</v>
      </c>
      <c r="B47" s="26" t="s">
        <v>91</v>
      </c>
      <c r="C47" s="32" t="s">
        <v>95</v>
      </c>
      <c r="D47" s="18" t="s">
        <v>96</v>
      </c>
      <c r="E47" s="18" t="s">
        <v>94</v>
      </c>
      <c r="F47" s="29">
        <v>2</v>
      </c>
      <c r="G47" s="29">
        <v>2</v>
      </c>
      <c r="H47" s="29">
        <v>2015</v>
      </c>
      <c r="I47" s="29" t="s">
        <v>18</v>
      </c>
      <c r="J47" s="29">
        <v>340</v>
      </c>
      <c r="K47" s="29"/>
    </row>
    <row r="48" ht="24" customHeight="1" spans="1:11">
      <c r="A48" s="34" t="s">
        <v>97</v>
      </c>
      <c r="B48" s="35" t="s">
        <v>98</v>
      </c>
      <c r="C48" s="36" t="s">
        <v>99</v>
      </c>
      <c r="D48" s="37" t="s">
        <v>100</v>
      </c>
      <c r="E48" s="35" t="s">
        <v>32</v>
      </c>
      <c r="F48" s="38">
        <v>1</v>
      </c>
      <c r="G48" s="38">
        <v>0.5</v>
      </c>
      <c r="H48" s="27">
        <v>2018</v>
      </c>
      <c r="I48" s="43" t="s">
        <v>18</v>
      </c>
      <c r="J48" s="29">
        <f>G48*500</f>
        <v>250</v>
      </c>
      <c r="K48" s="29"/>
    </row>
    <row r="49" ht="24" customHeight="1" spans="1:11">
      <c r="A49" s="34" t="s">
        <v>97</v>
      </c>
      <c r="B49" s="35" t="s">
        <v>98</v>
      </c>
      <c r="C49" s="36" t="s">
        <v>101</v>
      </c>
      <c r="D49" s="37" t="s">
        <v>102</v>
      </c>
      <c r="E49" s="35" t="s">
        <v>32</v>
      </c>
      <c r="F49" s="38">
        <v>0.75</v>
      </c>
      <c r="G49" s="38">
        <v>0.5</v>
      </c>
      <c r="H49" s="27">
        <v>2018</v>
      </c>
      <c r="I49" s="43" t="s">
        <v>18</v>
      </c>
      <c r="J49" s="29">
        <f>G49*500</f>
        <v>250</v>
      </c>
      <c r="K49" s="29"/>
    </row>
    <row r="50" ht="24" customHeight="1" spans="1:11">
      <c r="A50" s="34" t="s">
        <v>97</v>
      </c>
      <c r="B50" s="35" t="s">
        <v>98</v>
      </c>
      <c r="C50" s="36" t="s">
        <v>103</v>
      </c>
      <c r="D50" s="37" t="s">
        <v>104</v>
      </c>
      <c r="E50" s="35" t="s">
        <v>32</v>
      </c>
      <c r="F50" s="38">
        <v>2.2</v>
      </c>
      <c r="G50" s="38">
        <v>2.2</v>
      </c>
      <c r="H50" s="27">
        <v>2018</v>
      </c>
      <c r="I50" s="43" t="s">
        <v>18</v>
      </c>
      <c r="J50" s="29">
        <f t="shared" ref="J50:J80" si="0">G50*500</f>
        <v>1100</v>
      </c>
      <c r="K50" s="29"/>
    </row>
    <row r="51" ht="24" customHeight="1" spans="1:11">
      <c r="A51" s="34" t="s">
        <v>97</v>
      </c>
      <c r="B51" s="35" t="s">
        <v>98</v>
      </c>
      <c r="C51" s="36" t="s">
        <v>105</v>
      </c>
      <c r="D51" s="37" t="s">
        <v>106</v>
      </c>
      <c r="E51" s="35" t="s">
        <v>32</v>
      </c>
      <c r="F51" s="38">
        <v>2.8</v>
      </c>
      <c r="G51" s="38">
        <v>2.8</v>
      </c>
      <c r="H51" s="27">
        <v>2018</v>
      </c>
      <c r="I51" s="43" t="s">
        <v>18</v>
      </c>
      <c r="J51" s="29">
        <f t="shared" si="0"/>
        <v>1400</v>
      </c>
      <c r="K51" s="29"/>
    </row>
    <row r="52" ht="24" customHeight="1" spans="1:11">
      <c r="A52" s="34" t="s">
        <v>97</v>
      </c>
      <c r="B52" s="35" t="s">
        <v>98</v>
      </c>
      <c r="C52" s="36" t="s">
        <v>107</v>
      </c>
      <c r="D52" s="37" t="s">
        <v>108</v>
      </c>
      <c r="E52" s="35" t="s">
        <v>32</v>
      </c>
      <c r="F52" s="38">
        <v>4.5</v>
      </c>
      <c r="G52" s="38">
        <v>4.5</v>
      </c>
      <c r="H52" s="27">
        <v>2018</v>
      </c>
      <c r="I52" s="43" t="s">
        <v>18</v>
      </c>
      <c r="J52" s="29">
        <f t="shared" si="0"/>
        <v>2250</v>
      </c>
      <c r="K52" s="29"/>
    </row>
    <row r="53" ht="24" customHeight="1" spans="1:11">
      <c r="A53" s="34" t="s">
        <v>97</v>
      </c>
      <c r="B53" s="35" t="s">
        <v>98</v>
      </c>
      <c r="C53" s="36" t="s">
        <v>109</v>
      </c>
      <c r="D53" s="37" t="s">
        <v>110</v>
      </c>
      <c r="E53" s="35" t="s">
        <v>32</v>
      </c>
      <c r="F53" s="38">
        <v>1.4</v>
      </c>
      <c r="G53" s="38">
        <v>1.4</v>
      </c>
      <c r="H53" s="27">
        <v>2018</v>
      </c>
      <c r="I53" s="43" t="s">
        <v>18</v>
      </c>
      <c r="J53" s="29">
        <f t="shared" si="0"/>
        <v>700</v>
      </c>
      <c r="K53" s="29"/>
    </row>
    <row r="54" ht="24" customHeight="1" spans="1:11">
      <c r="A54" s="34" t="s">
        <v>97</v>
      </c>
      <c r="B54" s="35" t="s">
        <v>98</v>
      </c>
      <c r="C54" s="36" t="s">
        <v>111</v>
      </c>
      <c r="D54" s="37" t="s">
        <v>112</v>
      </c>
      <c r="E54" s="35" t="s">
        <v>32</v>
      </c>
      <c r="F54" s="38">
        <v>2.5</v>
      </c>
      <c r="G54" s="38">
        <v>2.5</v>
      </c>
      <c r="H54" s="27">
        <v>2018</v>
      </c>
      <c r="I54" s="43" t="s">
        <v>18</v>
      </c>
      <c r="J54" s="29">
        <f t="shared" si="0"/>
        <v>1250</v>
      </c>
      <c r="K54" s="29"/>
    </row>
    <row r="55" ht="24" customHeight="1" spans="1:11">
      <c r="A55" s="34" t="s">
        <v>97</v>
      </c>
      <c r="B55" s="35" t="s">
        <v>98</v>
      </c>
      <c r="C55" s="36" t="s">
        <v>113</v>
      </c>
      <c r="D55" s="37" t="s">
        <v>114</v>
      </c>
      <c r="E55" s="35" t="s">
        <v>32</v>
      </c>
      <c r="F55" s="38">
        <v>5.5</v>
      </c>
      <c r="G55" s="38">
        <v>2</v>
      </c>
      <c r="H55" s="27">
        <v>2018</v>
      </c>
      <c r="I55" s="43" t="s">
        <v>18</v>
      </c>
      <c r="J55" s="29">
        <f t="shared" si="0"/>
        <v>1000</v>
      </c>
      <c r="K55" s="29"/>
    </row>
    <row r="56" ht="24" customHeight="1" spans="1:11">
      <c r="A56" s="34" t="s">
        <v>97</v>
      </c>
      <c r="B56" s="35" t="s">
        <v>98</v>
      </c>
      <c r="C56" s="36" t="s">
        <v>115</v>
      </c>
      <c r="D56" s="37" t="s">
        <v>112</v>
      </c>
      <c r="E56" s="35" t="s">
        <v>32</v>
      </c>
      <c r="F56" s="38">
        <v>2</v>
      </c>
      <c r="G56" s="38">
        <v>2</v>
      </c>
      <c r="H56" s="27">
        <v>2018</v>
      </c>
      <c r="I56" s="43" t="s">
        <v>18</v>
      </c>
      <c r="J56" s="29">
        <f t="shared" si="0"/>
        <v>1000</v>
      </c>
      <c r="K56" s="29"/>
    </row>
    <row r="57" ht="24" customHeight="1" spans="1:11">
      <c r="A57" s="34" t="s">
        <v>97</v>
      </c>
      <c r="B57" s="35" t="s">
        <v>98</v>
      </c>
      <c r="C57" s="36" t="s">
        <v>116</v>
      </c>
      <c r="D57" s="37" t="s">
        <v>110</v>
      </c>
      <c r="E57" s="35" t="s">
        <v>32</v>
      </c>
      <c r="F57" s="38">
        <v>2.7</v>
      </c>
      <c r="G57" s="38">
        <v>2.7</v>
      </c>
      <c r="H57" s="27">
        <v>2018</v>
      </c>
      <c r="I57" s="43" t="s">
        <v>18</v>
      </c>
      <c r="J57" s="29">
        <f t="shared" si="0"/>
        <v>1350</v>
      </c>
      <c r="K57" s="29"/>
    </row>
    <row r="58" ht="24" customHeight="1" spans="1:11">
      <c r="A58" s="34" t="s">
        <v>97</v>
      </c>
      <c r="B58" s="35" t="s">
        <v>98</v>
      </c>
      <c r="C58" s="36" t="s">
        <v>117</v>
      </c>
      <c r="D58" s="37" t="s">
        <v>118</v>
      </c>
      <c r="E58" s="35" t="s">
        <v>32</v>
      </c>
      <c r="F58" s="38">
        <v>3</v>
      </c>
      <c r="G58" s="38">
        <v>1.5</v>
      </c>
      <c r="H58" s="27">
        <v>2018</v>
      </c>
      <c r="I58" s="43" t="s">
        <v>18</v>
      </c>
      <c r="J58" s="29">
        <f t="shared" si="0"/>
        <v>750</v>
      </c>
      <c r="K58" s="29"/>
    </row>
    <row r="59" ht="24" customHeight="1" spans="1:11">
      <c r="A59" s="34" t="s">
        <v>97</v>
      </c>
      <c r="B59" s="35" t="s">
        <v>98</v>
      </c>
      <c r="C59" s="36" t="s">
        <v>117</v>
      </c>
      <c r="D59" s="37" t="s">
        <v>118</v>
      </c>
      <c r="E59" s="35" t="s">
        <v>32</v>
      </c>
      <c r="F59" s="38">
        <v>0.4</v>
      </c>
      <c r="G59" s="38">
        <v>0.4</v>
      </c>
      <c r="H59" s="27">
        <v>2018</v>
      </c>
      <c r="I59" s="43" t="s">
        <v>18</v>
      </c>
      <c r="J59" s="29">
        <f t="shared" si="0"/>
        <v>200</v>
      </c>
      <c r="K59" s="29"/>
    </row>
    <row r="60" ht="24" customHeight="1" spans="1:11">
      <c r="A60" s="34" t="s">
        <v>97</v>
      </c>
      <c r="B60" s="35" t="s">
        <v>98</v>
      </c>
      <c r="C60" s="36" t="s">
        <v>119</v>
      </c>
      <c r="D60" s="37" t="s">
        <v>120</v>
      </c>
      <c r="E60" s="35" t="s">
        <v>32</v>
      </c>
      <c r="F60" s="38">
        <v>2.5</v>
      </c>
      <c r="G60" s="38">
        <v>2.5</v>
      </c>
      <c r="H60" s="27">
        <v>2018</v>
      </c>
      <c r="I60" s="43" t="s">
        <v>18</v>
      </c>
      <c r="J60" s="29">
        <f t="shared" si="0"/>
        <v>1250</v>
      </c>
      <c r="K60" s="29"/>
    </row>
    <row r="61" ht="24" customHeight="1" spans="1:11">
      <c r="A61" s="34" t="s">
        <v>97</v>
      </c>
      <c r="B61" s="35" t="s">
        <v>98</v>
      </c>
      <c r="C61" s="36" t="s">
        <v>119</v>
      </c>
      <c r="D61" s="37" t="s">
        <v>120</v>
      </c>
      <c r="E61" s="35" t="s">
        <v>32</v>
      </c>
      <c r="F61" s="38">
        <v>2.5</v>
      </c>
      <c r="G61" s="38">
        <v>2.5</v>
      </c>
      <c r="H61" s="27">
        <v>2018</v>
      </c>
      <c r="I61" s="43" t="s">
        <v>18</v>
      </c>
      <c r="J61" s="29">
        <f t="shared" si="0"/>
        <v>1250</v>
      </c>
      <c r="K61" s="29"/>
    </row>
    <row r="62" ht="24" customHeight="1" spans="1:11">
      <c r="A62" s="34" t="s">
        <v>97</v>
      </c>
      <c r="B62" s="35" t="s">
        <v>98</v>
      </c>
      <c r="C62" s="36" t="s">
        <v>121</v>
      </c>
      <c r="D62" s="37" t="s">
        <v>120</v>
      </c>
      <c r="E62" s="35" t="s">
        <v>32</v>
      </c>
      <c r="F62" s="38">
        <v>2.3</v>
      </c>
      <c r="G62" s="38">
        <v>2.3</v>
      </c>
      <c r="H62" s="27">
        <v>2018</v>
      </c>
      <c r="I62" s="43" t="s">
        <v>18</v>
      </c>
      <c r="J62" s="29">
        <f t="shared" si="0"/>
        <v>1150</v>
      </c>
      <c r="K62" s="29"/>
    </row>
    <row r="63" ht="24" customHeight="1" spans="1:11">
      <c r="A63" s="34" t="s">
        <v>97</v>
      </c>
      <c r="B63" s="35" t="s">
        <v>98</v>
      </c>
      <c r="C63" s="36" t="s">
        <v>122</v>
      </c>
      <c r="D63" s="37" t="s">
        <v>123</v>
      </c>
      <c r="E63" s="35" t="s">
        <v>32</v>
      </c>
      <c r="F63" s="38">
        <v>3.5</v>
      </c>
      <c r="G63" s="38">
        <v>3.5</v>
      </c>
      <c r="H63" s="27">
        <v>2018</v>
      </c>
      <c r="I63" s="43" t="s">
        <v>18</v>
      </c>
      <c r="J63" s="29">
        <f t="shared" si="0"/>
        <v>1750</v>
      </c>
      <c r="K63" s="29"/>
    </row>
    <row r="64" ht="24" customHeight="1" spans="1:11">
      <c r="A64" s="34" t="s">
        <v>97</v>
      </c>
      <c r="B64" s="35" t="s">
        <v>98</v>
      </c>
      <c r="C64" s="36" t="s">
        <v>124</v>
      </c>
      <c r="D64" s="37" t="s">
        <v>125</v>
      </c>
      <c r="E64" s="35" t="s">
        <v>32</v>
      </c>
      <c r="F64" s="38">
        <v>1.5</v>
      </c>
      <c r="G64" s="38">
        <v>1.5</v>
      </c>
      <c r="H64" s="27">
        <v>2018</v>
      </c>
      <c r="I64" s="43" t="s">
        <v>18</v>
      </c>
      <c r="J64" s="29">
        <f t="shared" si="0"/>
        <v>750</v>
      </c>
      <c r="K64" s="29"/>
    </row>
    <row r="65" ht="24" customHeight="1" spans="1:11">
      <c r="A65" s="34" t="s">
        <v>97</v>
      </c>
      <c r="B65" s="35" t="s">
        <v>98</v>
      </c>
      <c r="C65" s="36" t="s">
        <v>126</v>
      </c>
      <c r="D65" s="37" t="s">
        <v>127</v>
      </c>
      <c r="E65" s="35" t="s">
        <v>32</v>
      </c>
      <c r="F65" s="38">
        <v>1.2</v>
      </c>
      <c r="G65" s="38">
        <v>1.2</v>
      </c>
      <c r="H65" s="27">
        <v>2018</v>
      </c>
      <c r="I65" s="43" t="s">
        <v>18</v>
      </c>
      <c r="J65" s="29">
        <f t="shared" si="0"/>
        <v>600</v>
      </c>
      <c r="K65" s="29"/>
    </row>
    <row r="66" ht="24" customHeight="1" spans="1:11">
      <c r="A66" s="34" t="s">
        <v>97</v>
      </c>
      <c r="B66" s="35" t="s">
        <v>98</v>
      </c>
      <c r="C66" s="36" t="s">
        <v>128</v>
      </c>
      <c r="D66" s="37" t="s">
        <v>125</v>
      </c>
      <c r="E66" s="35" t="s">
        <v>32</v>
      </c>
      <c r="F66" s="38">
        <v>0.5</v>
      </c>
      <c r="G66" s="38">
        <v>0.5</v>
      </c>
      <c r="H66" s="27">
        <v>2018</v>
      </c>
      <c r="I66" s="43" t="s">
        <v>18</v>
      </c>
      <c r="J66" s="29">
        <f t="shared" si="0"/>
        <v>250</v>
      </c>
      <c r="K66" s="29"/>
    </row>
    <row r="67" ht="24" customHeight="1" spans="1:11">
      <c r="A67" s="34" t="s">
        <v>97</v>
      </c>
      <c r="B67" s="35" t="s">
        <v>98</v>
      </c>
      <c r="C67" s="36" t="s">
        <v>128</v>
      </c>
      <c r="D67" s="37" t="s">
        <v>125</v>
      </c>
      <c r="E67" s="35" t="s">
        <v>32</v>
      </c>
      <c r="F67" s="38">
        <v>1.5</v>
      </c>
      <c r="G67" s="38">
        <v>1.5</v>
      </c>
      <c r="H67" s="27">
        <v>2018</v>
      </c>
      <c r="I67" s="43" t="s">
        <v>18</v>
      </c>
      <c r="J67" s="29">
        <f t="shared" si="0"/>
        <v>750</v>
      </c>
      <c r="K67" s="29"/>
    </row>
    <row r="68" ht="24" customHeight="1" spans="1:11">
      <c r="A68" s="34" t="s">
        <v>97</v>
      </c>
      <c r="B68" s="35" t="s">
        <v>98</v>
      </c>
      <c r="C68" s="36" t="s">
        <v>129</v>
      </c>
      <c r="D68" s="37" t="s">
        <v>130</v>
      </c>
      <c r="E68" s="35" t="s">
        <v>32</v>
      </c>
      <c r="F68" s="38">
        <v>0.7</v>
      </c>
      <c r="G68" s="38">
        <v>0.7</v>
      </c>
      <c r="H68" s="27">
        <v>2018</v>
      </c>
      <c r="I68" s="43" t="s">
        <v>18</v>
      </c>
      <c r="J68" s="29">
        <f t="shared" si="0"/>
        <v>350</v>
      </c>
      <c r="K68" s="29"/>
    </row>
    <row r="69" ht="24" customHeight="1" spans="1:11">
      <c r="A69" s="34" t="s">
        <v>97</v>
      </c>
      <c r="B69" s="35" t="s">
        <v>98</v>
      </c>
      <c r="C69" s="36" t="s">
        <v>131</v>
      </c>
      <c r="D69" s="37" t="s">
        <v>132</v>
      </c>
      <c r="E69" s="35" t="s">
        <v>32</v>
      </c>
      <c r="F69" s="38">
        <v>1.8</v>
      </c>
      <c r="G69" s="38">
        <v>1.8</v>
      </c>
      <c r="H69" s="27">
        <v>2018</v>
      </c>
      <c r="I69" s="43" t="s">
        <v>18</v>
      </c>
      <c r="J69" s="29">
        <f t="shared" si="0"/>
        <v>900</v>
      </c>
      <c r="K69" s="29"/>
    </row>
    <row r="70" ht="24" customHeight="1" spans="1:11">
      <c r="A70" s="34" t="s">
        <v>97</v>
      </c>
      <c r="B70" s="35" t="s">
        <v>98</v>
      </c>
      <c r="C70" s="36" t="s">
        <v>133</v>
      </c>
      <c r="D70" s="37" t="s">
        <v>134</v>
      </c>
      <c r="E70" s="35" t="s">
        <v>32</v>
      </c>
      <c r="F70" s="38">
        <v>1.5</v>
      </c>
      <c r="G70" s="38">
        <v>1.5</v>
      </c>
      <c r="H70" s="27">
        <v>2018</v>
      </c>
      <c r="I70" s="43" t="s">
        <v>18</v>
      </c>
      <c r="J70" s="29">
        <f t="shared" si="0"/>
        <v>750</v>
      </c>
      <c r="K70" s="29"/>
    </row>
    <row r="71" ht="24" customHeight="1" spans="1:11">
      <c r="A71" s="34" t="s">
        <v>97</v>
      </c>
      <c r="B71" s="35" t="s">
        <v>98</v>
      </c>
      <c r="C71" s="36" t="s">
        <v>135</v>
      </c>
      <c r="D71" s="37" t="s">
        <v>136</v>
      </c>
      <c r="E71" s="35" t="s">
        <v>32</v>
      </c>
      <c r="F71" s="38">
        <v>1.5</v>
      </c>
      <c r="G71" s="38">
        <v>1.5</v>
      </c>
      <c r="H71" s="27">
        <v>2018</v>
      </c>
      <c r="I71" s="43" t="s">
        <v>18</v>
      </c>
      <c r="J71" s="29">
        <f t="shared" si="0"/>
        <v>750</v>
      </c>
      <c r="K71" s="29"/>
    </row>
    <row r="72" ht="24" customHeight="1" spans="1:11">
      <c r="A72" s="34" t="s">
        <v>97</v>
      </c>
      <c r="B72" s="35" t="s">
        <v>98</v>
      </c>
      <c r="C72" s="36" t="s">
        <v>137</v>
      </c>
      <c r="D72" s="37" t="s">
        <v>138</v>
      </c>
      <c r="E72" s="35" t="s">
        <v>32</v>
      </c>
      <c r="F72" s="38">
        <v>1.25</v>
      </c>
      <c r="G72" s="38">
        <v>1.25</v>
      </c>
      <c r="H72" s="27">
        <v>2018</v>
      </c>
      <c r="I72" s="43" t="s">
        <v>18</v>
      </c>
      <c r="J72" s="29">
        <f t="shared" si="0"/>
        <v>625</v>
      </c>
      <c r="K72" s="29"/>
    </row>
    <row r="73" ht="24" customHeight="1" spans="1:11">
      <c r="A73" s="34" t="s">
        <v>97</v>
      </c>
      <c r="B73" s="35" t="s">
        <v>98</v>
      </c>
      <c r="C73" s="36" t="s">
        <v>139</v>
      </c>
      <c r="D73" s="37" t="s">
        <v>140</v>
      </c>
      <c r="E73" s="35" t="s">
        <v>32</v>
      </c>
      <c r="F73" s="38">
        <v>0.9</v>
      </c>
      <c r="G73" s="38">
        <v>0.9</v>
      </c>
      <c r="H73" s="27">
        <v>2018</v>
      </c>
      <c r="I73" s="43" t="s">
        <v>18</v>
      </c>
      <c r="J73" s="29">
        <f t="shared" si="0"/>
        <v>450</v>
      </c>
      <c r="K73" s="29"/>
    </row>
    <row r="74" ht="24" customHeight="1" spans="1:11">
      <c r="A74" s="34" t="s">
        <v>97</v>
      </c>
      <c r="B74" s="35" t="s">
        <v>98</v>
      </c>
      <c r="C74" s="36" t="s">
        <v>141</v>
      </c>
      <c r="D74" s="37" t="s">
        <v>140</v>
      </c>
      <c r="E74" s="35" t="s">
        <v>32</v>
      </c>
      <c r="F74" s="38">
        <v>3</v>
      </c>
      <c r="G74" s="38">
        <v>3</v>
      </c>
      <c r="H74" s="27">
        <v>2018</v>
      </c>
      <c r="I74" s="43" t="s">
        <v>18</v>
      </c>
      <c r="J74" s="29">
        <f t="shared" si="0"/>
        <v>1500</v>
      </c>
      <c r="K74" s="29"/>
    </row>
    <row r="75" ht="24" customHeight="1" spans="1:11">
      <c r="A75" s="34" t="s">
        <v>97</v>
      </c>
      <c r="B75" s="35" t="s">
        <v>98</v>
      </c>
      <c r="C75" s="36" t="s">
        <v>142</v>
      </c>
      <c r="D75" s="37" t="s">
        <v>140</v>
      </c>
      <c r="E75" s="35" t="s">
        <v>32</v>
      </c>
      <c r="F75" s="38">
        <v>0.54</v>
      </c>
      <c r="G75" s="38">
        <v>0.54</v>
      </c>
      <c r="H75" s="27">
        <v>2018</v>
      </c>
      <c r="I75" s="43" t="s">
        <v>18</v>
      </c>
      <c r="J75" s="29">
        <f t="shared" si="0"/>
        <v>270</v>
      </c>
      <c r="K75" s="29"/>
    </row>
    <row r="76" ht="24" customHeight="1" spans="1:11">
      <c r="A76" s="34" t="s">
        <v>97</v>
      </c>
      <c r="B76" s="35" t="s">
        <v>98</v>
      </c>
      <c r="C76" s="36" t="s">
        <v>142</v>
      </c>
      <c r="D76" s="37" t="s">
        <v>143</v>
      </c>
      <c r="E76" s="35" t="s">
        <v>32</v>
      </c>
      <c r="F76" s="38">
        <v>1</v>
      </c>
      <c r="G76" s="38">
        <v>0.5</v>
      </c>
      <c r="H76" s="27">
        <v>2018</v>
      </c>
      <c r="I76" s="43" t="s">
        <v>18</v>
      </c>
      <c r="J76" s="29">
        <f t="shared" si="0"/>
        <v>250</v>
      </c>
      <c r="K76" s="29"/>
    </row>
    <row r="77" ht="24" customHeight="1" spans="1:11">
      <c r="A77" s="34" t="s">
        <v>97</v>
      </c>
      <c r="B77" s="35" t="s">
        <v>98</v>
      </c>
      <c r="C77" s="36" t="s">
        <v>144</v>
      </c>
      <c r="D77" s="37" t="s">
        <v>145</v>
      </c>
      <c r="E77" s="35" t="s">
        <v>32</v>
      </c>
      <c r="F77" s="38">
        <v>4.1</v>
      </c>
      <c r="G77" s="38">
        <v>4.1</v>
      </c>
      <c r="H77" s="27">
        <v>2018</v>
      </c>
      <c r="I77" s="43" t="s">
        <v>18</v>
      </c>
      <c r="J77" s="29">
        <f t="shared" si="0"/>
        <v>2050</v>
      </c>
      <c r="K77" s="29"/>
    </row>
    <row r="78" ht="24" customHeight="1" spans="1:11">
      <c r="A78" s="34" t="s">
        <v>97</v>
      </c>
      <c r="B78" s="35" t="s">
        <v>98</v>
      </c>
      <c r="C78" s="36" t="s">
        <v>146</v>
      </c>
      <c r="D78" s="37" t="s">
        <v>147</v>
      </c>
      <c r="E78" s="35" t="s">
        <v>32</v>
      </c>
      <c r="F78" s="38">
        <v>2</v>
      </c>
      <c r="G78" s="38">
        <v>2</v>
      </c>
      <c r="H78" s="27">
        <v>2018</v>
      </c>
      <c r="I78" s="43" t="s">
        <v>18</v>
      </c>
      <c r="J78" s="29">
        <f t="shared" si="0"/>
        <v>1000</v>
      </c>
      <c r="K78" s="29"/>
    </row>
    <row r="79" ht="24" customHeight="1" spans="1:11">
      <c r="A79" s="34" t="s">
        <v>97</v>
      </c>
      <c r="B79" s="35" t="s">
        <v>98</v>
      </c>
      <c r="C79" s="36" t="s">
        <v>148</v>
      </c>
      <c r="D79" s="37" t="s">
        <v>149</v>
      </c>
      <c r="E79" s="35" t="s">
        <v>32</v>
      </c>
      <c r="F79" s="38">
        <v>3</v>
      </c>
      <c r="G79" s="38">
        <v>3</v>
      </c>
      <c r="H79" s="27">
        <v>2018</v>
      </c>
      <c r="I79" s="43" t="s">
        <v>18</v>
      </c>
      <c r="J79" s="29">
        <f t="shared" si="0"/>
        <v>1500</v>
      </c>
      <c r="K79" s="29"/>
    </row>
    <row r="80" ht="24" customHeight="1" spans="1:11">
      <c r="A80" s="34" t="s">
        <v>97</v>
      </c>
      <c r="B80" s="35" t="s">
        <v>98</v>
      </c>
      <c r="C80" s="44"/>
      <c r="D80" s="37" t="s">
        <v>150</v>
      </c>
      <c r="E80" s="35" t="s">
        <v>32</v>
      </c>
      <c r="F80" s="38">
        <v>5</v>
      </c>
      <c r="G80" s="38">
        <v>5</v>
      </c>
      <c r="H80" s="27">
        <v>2018</v>
      </c>
      <c r="I80" s="43" t="s">
        <v>18</v>
      </c>
      <c r="J80" s="29">
        <f t="shared" si="0"/>
        <v>2500</v>
      </c>
      <c r="K80" s="29"/>
    </row>
    <row r="81" ht="24" customHeight="1" spans="1:11">
      <c r="A81" s="34" t="s">
        <v>97</v>
      </c>
      <c r="B81" s="35" t="s">
        <v>151</v>
      </c>
      <c r="C81" s="17" t="s">
        <v>152</v>
      </c>
      <c r="D81" s="18" t="s">
        <v>153</v>
      </c>
      <c r="E81" s="18" t="s">
        <v>94</v>
      </c>
      <c r="F81" s="15">
        <v>0.7</v>
      </c>
      <c r="G81" s="15">
        <v>0.7</v>
      </c>
      <c r="H81" s="15">
        <v>2015</v>
      </c>
      <c r="I81" s="15" t="s">
        <v>18</v>
      </c>
      <c r="J81" s="29">
        <f t="shared" ref="J81:J144" si="1">G81*170</f>
        <v>119</v>
      </c>
      <c r="K81" s="29"/>
    </row>
    <row r="82" ht="24" customHeight="1" spans="1:11">
      <c r="A82" s="34" t="s">
        <v>97</v>
      </c>
      <c r="B82" s="35" t="s">
        <v>151</v>
      </c>
      <c r="C82" s="17" t="s">
        <v>152</v>
      </c>
      <c r="D82" s="18" t="s">
        <v>153</v>
      </c>
      <c r="E82" s="18" t="s">
        <v>94</v>
      </c>
      <c r="F82" s="15">
        <v>4.4</v>
      </c>
      <c r="G82" s="15">
        <v>4.4</v>
      </c>
      <c r="H82" s="15">
        <v>2015</v>
      </c>
      <c r="I82" s="15" t="s">
        <v>18</v>
      </c>
      <c r="J82" s="29">
        <f t="shared" si="1"/>
        <v>748</v>
      </c>
      <c r="K82" s="29"/>
    </row>
    <row r="83" ht="24" customHeight="1" spans="1:11">
      <c r="A83" s="34" t="s">
        <v>97</v>
      </c>
      <c r="B83" s="18" t="s">
        <v>154</v>
      </c>
      <c r="C83" s="17" t="s">
        <v>155</v>
      </c>
      <c r="D83" s="18" t="s">
        <v>156</v>
      </c>
      <c r="E83" s="18" t="s">
        <v>94</v>
      </c>
      <c r="F83" s="15">
        <v>1.8</v>
      </c>
      <c r="G83" s="15">
        <v>0.4</v>
      </c>
      <c r="H83" s="15">
        <v>2015</v>
      </c>
      <c r="I83" s="15" t="s">
        <v>18</v>
      </c>
      <c r="J83" s="29">
        <f t="shared" si="1"/>
        <v>68</v>
      </c>
      <c r="K83" s="29"/>
    </row>
    <row r="84" ht="24" customHeight="1" spans="1:11">
      <c r="A84" s="34" t="s">
        <v>97</v>
      </c>
      <c r="B84" s="18" t="s">
        <v>154</v>
      </c>
      <c r="C84" s="17" t="s">
        <v>157</v>
      </c>
      <c r="D84" s="18" t="s">
        <v>158</v>
      </c>
      <c r="E84" s="18" t="s">
        <v>94</v>
      </c>
      <c r="F84" s="15">
        <v>2</v>
      </c>
      <c r="G84" s="15">
        <v>2</v>
      </c>
      <c r="H84" s="15">
        <v>2015</v>
      </c>
      <c r="I84" s="15" t="s">
        <v>18</v>
      </c>
      <c r="J84" s="29">
        <f t="shared" si="1"/>
        <v>340</v>
      </c>
      <c r="K84" s="29"/>
    </row>
    <row r="85" ht="24" customHeight="1" spans="1:11">
      <c r="A85" s="34" t="s">
        <v>97</v>
      </c>
      <c r="B85" s="18" t="s">
        <v>154</v>
      </c>
      <c r="C85" s="17"/>
      <c r="D85" s="18" t="s">
        <v>158</v>
      </c>
      <c r="E85" s="18" t="s">
        <v>94</v>
      </c>
      <c r="F85" s="15">
        <v>4</v>
      </c>
      <c r="G85" s="15">
        <v>4</v>
      </c>
      <c r="H85" s="15">
        <v>2015</v>
      </c>
      <c r="I85" s="15" t="s">
        <v>18</v>
      </c>
      <c r="J85" s="29">
        <f t="shared" si="1"/>
        <v>680</v>
      </c>
      <c r="K85" s="29"/>
    </row>
    <row r="86" ht="24" customHeight="1" spans="1:11">
      <c r="A86" s="34" t="s">
        <v>97</v>
      </c>
      <c r="B86" s="18" t="s">
        <v>154</v>
      </c>
      <c r="C86" s="17" t="s">
        <v>159</v>
      </c>
      <c r="D86" s="18" t="s">
        <v>160</v>
      </c>
      <c r="E86" s="18" t="s">
        <v>94</v>
      </c>
      <c r="F86" s="15">
        <v>2</v>
      </c>
      <c r="G86" s="15">
        <v>2</v>
      </c>
      <c r="H86" s="15">
        <v>2015</v>
      </c>
      <c r="I86" s="15" t="s">
        <v>18</v>
      </c>
      <c r="J86" s="29">
        <f t="shared" si="1"/>
        <v>340</v>
      </c>
      <c r="K86" s="29"/>
    </row>
    <row r="87" ht="24" customHeight="1" spans="1:11">
      <c r="A87" s="34" t="s">
        <v>97</v>
      </c>
      <c r="B87" s="18" t="s">
        <v>154</v>
      </c>
      <c r="C87" s="17" t="s">
        <v>161</v>
      </c>
      <c r="D87" s="18" t="s">
        <v>162</v>
      </c>
      <c r="E87" s="18" t="s">
        <v>94</v>
      </c>
      <c r="F87" s="15">
        <v>0.5</v>
      </c>
      <c r="G87" s="15">
        <v>0.5</v>
      </c>
      <c r="H87" s="15">
        <v>2015</v>
      </c>
      <c r="I87" s="15" t="s">
        <v>18</v>
      </c>
      <c r="J87" s="29">
        <f t="shared" si="1"/>
        <v>85</v>
      </c>
      <c r="K87" s="29"/>
    </row>
    <row r="88" ht="24" customHeight="1" spans="1:11">
      <c r="A88" s="34" t="s">
        <v>97</v>
      </c>
      <c r="B88" s="18" t="s">
        <v>154</v>
      </c>
      <c r="C88" s="17" t="s">
        <v>163</v>
      </c>
      <c r="D88" s="18" t="s">
        <v>164</v>
      </c>
      <c r="E88" s="18" t="s">
        <v>94</v>
      </c>
      <c r="F88" s="15">
        <v>3</v>
      </c>
      <c r="G88" s="15">
        <v>1.5</v>
      </c>
      <c r="H88" s="15">
        <v>2015</v>
      </c>
      <c r="I88" s="15" t="s">
        <v>18</v>
      </c>
      <c r="J88" s="29">
        <f t="shared" si="1"/>
        <v>255</v>
      </c>
      <c r="K88" s="29"/>
    </row>
    <row r="89" ht="24" customHeight="1" spans="1:11">
      <c r="A89" s="34" t="s">
        <v>97</v>
      </c>
      <c r="B89" s="18" t="s">
        <v>165</v>
      </c>
      <c r="C89" s="17" t="s">
        <v>166</v>
      </c>
      <c r="D89" s="18" t="s">
        <v>167</v>
      </c>
      <c r="E89" s="18" t="s">
        <v>94</v>
      </c>
      <c r="F89" s="15">
        <v>1.5</v>
      </c>
      <c r="G89" s="15">
        <v>1.3</v>
      </c>
      <c r="H89" s="15">
        <v>2015</v>
      </c>
      <c r="I89" s="15" t="s">
        <v>18</v>
      </c>
      <c r="J89" s="29">
        <f t="shared" si="1"/>
        <v>221</v>
      </c>
      <c r="K89" s="29"/>
    </row>
    <row r="90" ht="24" customHeight="1" spans="1:11">
      <c r="A90" s="34" t="s">
        <v>97</v>
      </c>
      <c r="B90" s="18" t="s">
        <v>165</v>
      </c>
      <c r="C90" s="17" t="s">
        <v>168</v>
      </c>
      <c r="D90" s="18" t="s">
        <v>169</v>
      </c>
      <c r="E90" s="18" t="s">
        <v>94</v>
      </c>
      <c r="F90" s="15">
        <v>6.2</v>
      </c>
      <c r="G90" s="15">
        <v>5</v>
      </c>
      <c r="H90" s="15">
        <v>2015</v>
      </c>
      <c r="I90" s="15" t="s">
        <v>18</v>
      </c>
      <c r="J90" s="29">
        <f t="shared" si="1"/>
        <v>850</v>
      </c>
      <c r="K90" s="29"/>
    </row>
    <row r="91" ht="24" customHeight="1" spans="1:11">
      <c r="A91" s="34" t="s">
        <v>97</v>
      </c>
      <c r="B91" s="18" t="s">
        <v>165</v>
      </c>
      <c r="C91" s="17" t="s">
        <v>170</v>
      </c>
      <c r="D91" s="18" t="s">
        <v>171</v>
      </c>
      <c r="E91" s="18" t="s">
        <v>94</v>
      </c>
      <c r="F91" s="15">
        <v>1.5</v>
      </c>
      <c r="G91" s="15">
        <v>0.9</v>
      </c>
      <c r="H91" s="15">
        <v>2015</v>
      </c>
      <c r="I91" s="15" t="s">
        <v>18</v>
      </c>
      <c r="J91" s="29">
        <f t="shared" si="1"/>
        <v>153</v>
      </c>
      <c r="K91" s="29"/>
    </row>
    <row r="92" ht="24" customHeight="1" spans="1:11">
      <c r="A92" s="34" t="s">
        <v>97</v>
      </c>
      <c r="B92" s="18" t="s">
        <v>165</v>
      </c>
      <c r="C92" s="17" t="s">
        <v>170</v>
      </c>
      <c r="D92" s="18" t="s">
        <v>172</v>
      </c>
      <c r="E92" s="18" t="s">
        <v>94</v>
      </c>
      <c r="F92" s="15">
        <v>1.4</v>
      </c>
      <c r="G92" s="15">
        <v>1.4</v>
      </c>
      <c r="H92" s="15">
        <v>2015</v>
      </c>
      <c r="I92" s="15" t="s">
        <v>18</v>
      </c>
      <c r="J92" s="29">
        <f t="shared" si="1"/>
        <v>238</v>
      </c>
      <c r="K92" s="29"/>
    </row>
    <row r="93" ht="24" customHeight="1" spans="1:11">
      <c r="A93" s="34" t="s">
        <v>97</v>
      </c>
      <c r="B93" s="18" t="s">
        <v>165</v>
      </c>
      <c r="C93" s="17" t="s">
        <v>170</v>
      </c>
      <c r="D93" s="18" t="s">
        <v>173</v>
      </c>
      <c r="E93" s="18" t="s">
        <v>94</v>
      </c>
      <c r="F93" s="15">
        <v>0.5</v>
      </c>
      <c r="G93" s="15">
        <v>0.5</v>
      </c>
      <c r="H93" s="15">
        <v>2015</v>
      </c>
      <c r="I93" s="15" t="s">
        <v>18</v>
      </c>
      <c r="J93" s="29">
        <f t="shared" si="1"/>
        <v>85</v>
      </c>
      <c r="K93" s="29"/>
    </row>
    <row r="94" ht="24" customHeight="1" spans="1:11">
      <c r="A94" s="34" t="s">
        <v>97</v>
      </c>
      <c r="B94" s="18" t="s">
        <v>165</v>
      </c>
      <c r="C94" s="17" t="s">
        <v>174</v>
      </c>
      <c r="D94" s="18" t="s">
        <v>175</v>
      </c>
      <c r="E94" s="18" t="s">
        <v>94</v>
      </c>
      <c r="F94" s="15">
        <v>1.4</v>
      </c>
      <c r="G94" s="15">
        <v>1.4</v>
      </c>
      <c r="H94" s="15">
        <v>2015</v>
      </c>
      <c r="I94" s="15" t="s">
        <v>18</v>
      </c>
      <c r="J94" s="29">
        <f t="shared" si="1"/>
        <v>238</v>
      </c>
      <c r="K94" s="29"/>
    </row>
    <row r="95" ht="24" customHeight="1" spans="1:11">
      <c r="A95" s="34" t="s">
        <v>97</v>
      </c>
      <c r="B95" s="18" t="s">
        <v>165</v>
      </c>
      <c r="C95" s="17" t="s">
        <v>53</v>
      </c>
      <c r="D95" s="18" t="s">
        <v>176</v>
      </c>
      <c r="E95" s="18" t="s">
        <v>94</v>
      </c>
      <c r="F95" s="15">
        <v>1.5</v>
      </c>
      <c r="G95" s="15">
        <v>1.5</v>
      </c>
      <c r="H95" s="15">
        <v>2015</v>
      </c>
      <c r="I95" s="15" t="s">
        <v>18</v>
      </c>
      <c r="J95" s="29">
        <f t="shared" si="1"/>
        <v>255</v>
      </c>
      <c r="K95" s="29"/>
    </row>
    <row r="96" ht="24" customHeight="1" spans="1:11">
      <c r="A96" s="34" t="s">
        <v>97</v>
      </c>
      <c r="B96" s="18" t="s">
        <v>165</v>
      </c>
      <c r="C96" s="17" t="s">
        <v>177</v>
      </c>
      <c r="D96" s="18" t="s">
        <v>178</v>
      </c>
      <c r="E96" s="18" t="s">
        <v>94</v>
      </c>
      <c r="F96" s="15">
        <v>4.7</v>
      </c>
      <c r="G96" s="15">
        <v>3.2</v>
      </c>
      <c r="H96" s="15">
        <v>2015</v>
      </c>
      <c r="I96" s="15" t="s">
        <v>18</v>
      </c>
      <c r="J96" s="29">
        <f t="shared" si="1"/>
        <v>544</v>
      </c>
      <c r="K96" s="29"/>
    </row>
    <row r="97" ht="24" customHeight="1" spans="1:11">
      <c r="A97" s="34" t="s">
        <v>97</v>
      </c>
      <c r="B97" s="18" t="s">
        <v>165</v>
      </c>
      <c r="C97" s="17" t="s">
        <v>179</v>
      </c>
      <c r="D97" s="18" t="s">
        <v>180</v>
      </c>
      <c r="E97" s="18" t="s">
        <v>94</v>
      </c>
      <c r="F97" s="15">
        <v>4.2</v>
      </c>
      <c r="G97" s="15">
        <v>3.2</v>
      </c>
      <c r="H97" s="15">
        <v>2015</v>
      </c>
      <c r="I97" s="15" t="s">
        <v>18</v>
      </c>
      <c r="J97" s="29">
        <f t="shared" si="1"/>
        <v>544</v>
      </c>
      <c r="K97" s="29"/>
    </row>
    <row r="98" ht="24" customHeight="1" spans="1:11">
      <c r="A98" s="34" t="s">
        <v>97</v>
      </c>
      <c r="B98" s="18" t="s">
        <v>165</v>
      </c>
      <c r="C98" s="17" t="s">
        <v>181</v>
      </c>
      <c r="D98" s="18" t="s">
        <v>182</v>
      </c>
      <c r="E98" s="18" t="s">
        <v>94</v>
      </c>
      <c r="F98" s="15">
        <v>1</v>
      </c>
      <c r="G98" s="15">
        <v>1</v>
      </c>
      <c r="H98" s="15">
        <v>2015</v>
      </c>
      <c r="I98" s="15" t="s">
        <v>18</v>
      </c>
      <c r="J98" s="29">
        <f t="shared" si="1"/>
        <v>170</v>
      </c>
      <c r="K98" s="29"/>
    </row>
    <row r="99" ht="24" customHeight="1" spans="1:11">
      <c r="A99" s="34" t="s">
        <v>97</v>
      </c>
      <c r="B99" s="18" t="s">
        <v>165</v>
      </c>
      <c r="C99" s="17" t="s">
        <v>183</v>
      </c>
      <c r="D99" s="18" t="s">
        <v>184</v>
      </c>
      <c r="E99" s="18" t="s">
        <v>94</v>
      </c>
      <c r="F99" s="15">
        <v>0.5</v>
      </c>
      <c r="G99" s="15">
        <v>0.5</v>
      </c>
      <c r="H99" s="15">
        <v>2015</v>
      </c>
      <c r="I99" s="15" t="s">
        <v>18</v>
      </c>
      <c r="J99" s="29">
        <f t="shared" si="1"/>
        <v>85</v>
      </c>
      <c r="K99" s="29"/>
    </row>
    <row r="100" ht="24" customHeight="1" spans="1:11">
      <c r="A100" s="34" t="s">
        <v>97</v>
      </c>
      <c r="B100" s="18" t="s">
        <v>165</v>
      </c>
      <c r="C100" s="17" t="s">
        <v>170</v>
      </c>
      <c r="D100" s="18" t="s">
        <v>185</v>
      </c>
      <c r="E100" s="18" t="s">
        <v>94</v>
      </c>
      <c r="F100" s="15">
        <v>0.6</v>
      </c>
      <c r="G100" s="15">
        <v>0.5</v>
      </c>
      <c r="H100" s="15">
        <v>2015</v>
      </c>
      <c r="I100" s="15" t="s">
        <v>18</v>
      </c>
      <c r="J100" s="29">
        <f t="shared" si="1"/>
        <v>85</v>
      </c>
      <c r="K100" s="29"/>
    </row>
    <row r="101" ht="24" customHeight="1" spans="1:11">
      <c r="A101" s="34" t="s">
        <v>97</v>
      </c>
      <c r="B101" s="18" t="s">
        <v>165</v>
      </c>
      <c r="C101" s="17" t="s">
        <v>186</v>
      </c>
      <c r="D101" s="18" t="s">
        <v>187</v>
      </c>
      <c r="E101" s="18" t="s">
        <v>94</v>
      </c>
      <c r="F101" s="15">
        <v>1.1</v>
      </c>
      <c r="G101" s="15">
        <v>1.1</v>
      </c>
      <c r="H101" s="15">
        <v>2015</v>
      </c>
      <c r="I101" s="15" t="s">
        <v>18</v>
      </c>
      <c r="J101" s="29">
        <f t="shared" si="1"/>
        <v>187</v>
      </c>
      <c r="K101" s="29"/>
    </row>
    <row r="102" ht="24" customHeight="1" spans="1:11">
      <c r="A102" s="34" t="s">
        <v>97</v>
      </c>
      <c r="B102" s="18" t="s">
        <v>165</v>
      </c>
      <c r="C102" s="17" t="s">
        <v>188</v>
      </c>
      <c r="D102" s="18" t="s">
        <v>189</v>
      </c>
      <c r="E102" s="18" t="s">
        <v>94</v>
      </c>
      <c r="F102" s="15">
        <v>1</v>
      </c>
      <c r="G102" s="15">
        <v>1</v>
      </c>
      <c r="H102" s="15">
        <v>2015</v>
      </c>
      <c r="I102" s="15" t="s">
        <v>18</v>
      </c>
      <c r="J102" s="29">
        <f t="shared" si="1"/>
        <v>170</v>
      </c>
      <c r="K102" s="29"/>
    </row>
    <row r="103" ht="24" customHeight="1" spans="1:11">
      <c r="A103" s="34" t="s">
        <v>97</v>
      </c>
      <c r="B103" s="18" t="s">
        <v>165</v>
      </c>
      <c r="C103" s="17" t="s">
        <v>190</v>
      </c>
      <c r="D103" s="18" t="s">
        <v>191</v>
      </c>
      <c r="E103" s="18" t="s">
        <v>94</v>
      </c>
      <c r="F103" s="15">
        <v>2.12</v>
      </c>
      <c r="G103" s="15">
        <v>2.12</v>
      </c>
      <c r="H103" s="15">
        <v>2015</v>
      </c>
      <c r="I103" s="15" t="s">
        <v>18</v>
      </c>
      <c r="J103" s="29">
        <f t="shared" si="1"/>
        <v>360.4</v>
      </c>
      <c r="K103" s="29"/>
    </row>
    <row r="104" ht="24" customHeight="1" spans="1:11">
      <c r="A104" s="34" t="s">
        <v>97</v>
      </c>
      <c r="B104" s="18" t="s">
        <v>165</v>
      </c>
      <c r="C104" s="17" t="s">
        <v>192</v>
      </c>
      <c r="D104" s="18" t="s">
        <v>193</v>
      </c>
      <c r="E104" s="18" t="s">
        <v>94</v>
      </c>
      <c r="F104" s="15">
        <v>6.6</v>
      </c>
      <c r="G104" s="15">
        <v>6.6</v>
      </c>
      <c r="H104" s="15">
        <v>2015</v>
      </c>
      <c r="I104" s="15" t="s">
        <v>18</v>
      </c>
      <c r="J104" s="29">
        <f t="shared" si="1"/>
        <v>1122</v>
      </c>
      <c r="K104" s="29"/>
    </row>
    <row r="105" ht="24" customHeight="1" spans="1:11">
      <c r="A105" s="34" t="s">
        <v>97</v>
      </c>
      <c r="B105" s="18" t="s">
        <v>165</v>
      </c>
      <c r="C105" s="17" t="s">
        <v>194</v>
      </c>
      <c r="D105" s="18" t="s">
        <v>195</v>
      </c>
      <c r="E105" s="18" t="s">
        <v>94</v>
      </c>
      <c r="F105" s="15">
        <v>1</v>
      </c>
      <c r="G105" s="15">
        <v>1</v>
      </c>
      <c r="H105" s="15">
        <v>2015</v>
      </c>
      <c r="I105" s="15" t="s">
        <v>18</v>
      </c>
      <c r="J105" s="29">
        <f t="shared" si="1"/>
        <v>170</v>
      </c>
      <c r="K105" s="29"/>
    </row>
    <row r="106" ht="24" customHeight="1" spans="1:11">
      <c r="A106" s="34" t="s">
        <v>97</v>
      </c>
      <c r="B106" s="18" t="s">
        <v>196</v>
      </c>
      <c r="C106" s="17" t="s">
        <v>197</v>
      </c>
      <c r="D106" s="18" t="s">
        <v>198</v>
      </c>
      <c r="E106" s="18" t="s">
        <v>94</v>
      </c>
      <c r="F106" s="15">
        <v>34</v>
      </c>
      <c r="G106" s="15">
        <v>30</v>
      </c>
      <c r="H106" s="15">
        <v>2015</v>
      </c>
      <c r="I106" s="15" t="s">
        <v>18</v>
      </c>
      <c r="J106" s="29">
        <f t="shared" si="1"/>
        <v>5100</v>
      </c>
      <c r="K106" s="51"/>
    </row>
    <row r="107" ht="24" customHeight="1" spans="1:11">
      <c r="A107" s="34" t="s">
        <v>97</v>
      </c>
      <c r="B107" s="45" t="s">
        <v>199</v>
      </c>
      <c r="C107" s="46" t="s">
        <v>200</v>
      </c>
      <c r="D107" s="47" t="s">
        <v>201</v>
      </c>
      <c r="E107" s="47" t="s">
        <v>94</v>
      </c>
      <c r="F107" s="48">
        <v>0.3</v>
      </c>
      <c r="G107" s="48">
        <v>0.3</v>
      </c>
      <c r="H107" s="15">
        <v>2015</v>
      </c>
      <c r="I107" s="15" t="s">
        <v>18</v>
      </c>
      <c r="J107" s="29">
        <f t="shared" si="1"/>
        <v>51</v>
      </c>
      <c r="K107" s="51"/>
    </row>
    <row r="108" ht="24" customHeight="1" spans="1:11">
      <c r="A108" s="34" t="s">
        <v>97</v>
      </c>
      <c r="B108" s="45" t="s">
        <v>199</v>
      </c>
      <c r="C108" s="46" t="s">
        <v>202</v>
      </c>
      <c r="D108" s="47" t="s">
        <v>203</v>
      </c>
      <c r="E108" s="47" t="s">
        <v>94</v>
      </c>
      <c r="F108" s="48">
        <v>8</v>
      </c>
      <c r="G108" s="48">
        <v>8</v>
      </c>
      <c r="H108" s="15">
        <v>2015</v>
      </c>
      <c r="I108" s="15" t="s">
        <v>18</v>
      </c>
      <c r="J108" s="29">
        <f t="shared" si="1"/>
        <v>1360</v>
      </c>
      <c r="K108" s="51"/>
    </row>
    <row r="109" ht="24" customHeight="1" spans="1:11">
      <c r="A109" s="34" t="s">
        <v>97</v>
      </c>
      <c r="B109" s="45" t="s">
        <v>199</v>
      </c>
      <c r="C109" s="46" t="s">
        <v>204</v>
      </c>
      <c r="D109" s="47" t="s">
        <v>205</v>
      </c>
      <c r="E109" s="47" t="s">
        <v>94</v>
      </c>
      <c r="F109" s="48">
        <v>1</v>
      </c>
      <c r="G109" s="48">
        <v>0.5</v>
      </c>
      <c r="H109" s="15">
        <v>2015</v>
      </c>
      <c r="I109" s="15" t="s">
        <v>18</v>
      </c>
      <c r="J109" s="29">
        <f t="shared" si="1"/>
        <v>85</v>
      </c>
      <c r="K109" s="51"/>
    </row>
    <row r="110" ht="24" customHeight="1" spans="1:11">
      <c r="A110" s="34" t="s">
        <v>97</v>
      </c>
      <c r="B110" s="45" t="s">
        <v>199</v>
      </c>
      <c r="C110" s="46" t="s">
        <v>206</v>
      </c>
      <c r="D110" s="47" t="s">
        <v>207</v>
      </c>
      <c r="E110" s="47" t="s">
        <v>94</v>
      </c>
      <c r="F110" s="48">
        <v>1</v>
      </c>
      <c r="G110" s="48">
        <v>1</v>
      </c>
      <c r="H110" s="15">
        <v>2015</v>
      </c>
      <c r="I110" s="15" t="s">
        <v>18</v>
      </c>
      <c r="J110" s="29">
        <f t="shared" si="1"/>
        <v>170</v>
      </c>
      <c r="K110" s="51"/>
    </row>
    <row r="111" ht="24" customHeight="1" spans="1:11">
      <c r="A111" s="34" t="s">
        <v>97</v>
      </c>
      <c r="B111" s="45" t="s">
        <v>199</v>
      </c>
      <c r="C111" s="46" t="s">
        <v>208</v>
      </c>
      <c r="D111" s="47" t="s">
        <v>209</v>
      </c>
      <c r="E111" s="47" t="s">
        <v>94</v>
      </c>
      <c r="F111" s="48">
        <v>1</v>
      </c>
      <c r="G111" s="48">
        <v>1</v>
      </c>
      <c r="H111" s="15">
        <v>2015</v>
      </c>
      <c r="I111" s="15" t="s">
        <v>18</v>
      </c>
      <c r="J111" s="29">
        <f t="shared" si="1"/>
        <v>170</v>
      </c>
      <c r="K111" s="51"/>
    </row>
    <row r="112" ht="24" customHeight="1" spans="1:11">
      <c r="A112" s="34" t="s">
        <v>97</v>
      </c>
      <c r="B112" s="45" t="s">
        <v>210</v>
      </c>
      <c r="C112" s="46" t="s">
        <v>211</v>
      </c>
      <c r="D112" s="47" t="s">
        <v>212</v>
      </c>
      <c r="E112" s="47" t="s">
        <v>94</v>
      </c>
      <c r="F112" s="48">
        <v>128</v>
      </c>
      <c r="G112" s="48">
        <v>128</v>
      </c>
      <c r="H112" s="15">
        <v>2015</v>
      </c>
      <c r="I112" s="15" t="s">
        <v>18</v>
      </c>
      <c r="J112" s="29">
        <f t="shared" si="1"/>
        <v>21760</v>
      </c>
      <c r="K112" s="51"/>
    </row>
    <row r="113" ht="24" customHeight="1" spans="1:11">
      <c r="A113" s="34" t="s">
        <v>97</v>
      </c>
      <c r="B113" s="45" t="s">
        <v>210</v>
      </c>
      <c r="C113" s="46" t="s">
        <v>213</v>
      </c>
      <c r="D113" s="47" t="s">
        <v>214</v>
      </c>
      <c r="E113" s="47" t="s">
        <v>94</v>
      </c>
      <c r="F113" s="48">
        <v>30</v>
      </c>
      <c r="G113" s="48">
        <v>30</v>
      </c>
      <c r="H113" s="15">
        <v>2015</v>
      </c>
      <c r="I113" s="15" t="s">
        <v>18</v>
      </c>
      <c r="J113" s="29">
        <f t="shared" si="1"/>
        <v>5100</v>
      </c>
      <c r="K113" s="51"/>
    </row>
    <row r="114" ht="24" customHeight="1" spans="1:11">
      <c r="A114" s="34" t="s">
        <v>97</v>
      </c>
      <c r="B114" s="35" t="s">
        <v>98</v>
      </c>
      <c r="C114" s="44" t="s">
        <v>215</v>
      </c>
      <c r="D114" s="35" t="s">
        <v>216</v>
      </c>
      <c r="E114" s="35" t="s">
        <v>94</v>
      </c>
      <c r="F114" s="49">
        <v>1.1</v>
      </c>
      <c r="G114" s="49">
        <v>1.1</v>
      </c>
      <c r="H114" s="50">
        <v>2015</v>
      </c>
      <c r="I114" s="15" t="s">
        <v>18</v>
      </c>
      <c r="J114" s="29">
        <f t="shared" si="1"/>
        <v>187</v>
      </c>
      <c r="K114" s="51"/>
    </row>
    <row r="115" ht="24" customHeight="1" spans="1:11">
      <c r="A115" s="34" t="s">
        <v>97</v>
      </c>
      <c r="B115" s="35" t="s">
        <v>98</v>
      </c>
      <c r="C115" s="44" t="s">
        <v>217</v>
      </c>
      <c r="D115" s="35" t="s">
        <v>216</v>
      </c>
      <c r="E115" s="35" t="s">
        <v>94</v>
      </c>
      <c r="F115" s="49">
        <v>0.8</v>
      </c>
      <c r="G115" s="49">
        <v>0.8</v>
      </c>
      <c r="H115" s="50">
        <v>2015</v>
      </c>
      <c r="I115" s="15" t="s">
        <v>18</v>
      </c>
      <c r="J115" s="29">
        <f t="shared" si="1"/>
        <v>136</v>
      </c>
      <c r="K115" s="51"/>
    </row>
    <row r="116" ht="24" customHeight="1" spans="1:11">
      <c r="A116" s="34" t="s">
        <v>97</v>
      </c>
      <c r="B116" s="35" t="s">
        <v>98</v>
      </c>
      <c r="C116" s="44" t="s">
        <v>218</v>
      </c>
      <c r="D116" s="35" t="s">
        <v>118</v>
      </c>
      <c r="E116" s="35" t="s">
        <v>94</v>
      </c>
      <c r="F116" s="49">
        <v>1</v>
      </c>
      <c r="G116" s="49">
        <v>1</v>
      </c>
      <c r="H116" s="50">
        <v>2015</v>
      </c>
      <c r="I116" s="15" t="s">
        <v>18</v>
      </c>
      <c r="J116" s="29">
        <f t="shared" si="1"/>
        <v>170</v>
      </c>
      <c r="K116" s="51"/>
    </row>
    <row r="117" ht="24" customHeight="1" spans="1:11">
      <c r="A117" s="34" t="s">
        <v>97</v>
      </c>
      <c r="B117" s="35" t="s">
        <v>98</v>
      </c>
      <c r="C117" s="44" t="s">
        <v>218</v>
      </c>
      <c r="D117" s="35" t="s">
        <v>118</v>
      </c>
      <c r="E117" s="35" t="s">
        <v>94</v>
      </c>
      <c r="F117" s="49">
        <v>3</v>
      </c>
      <c r="G117" s="49">
        <v>3</v>
      </c>
      <c r="H117" s="50">
        <v>2015</v>
      </c>
      <c r="I117" s="15" t="s">
        <v>18</v>
      </c>
      <c r="J117" s="29">
        <f t="shared" si="1"/>
        <v>510</v>
      </c>
      <c r="K117" s="51"/>
    </row>
    <row r="118" ht="24" customHeight="1" spans="1:11">
      <c r="A118" s="34" t="s">
        <v>97</v>
      </c>
      <c r="B118" s="35" t="s">
        <v>98</v>
      </c>
      <c r="C118" s="44" t="s">
        <v>219</v>
      </c>
      <c r="D118" s="35" t="s">
        <v>220</v>
      </c>
      <c r="E118" s="35" t="s">
        <v>94</v>
      </c>
      <c r="F118" s="49">
        <v>0.2</v>
      </c>
      <c r="G118" s="49">
        <v>0.2</v>
      </c>
      <c r="H118" s="50">
        <v>2015</v>
      </c>
      <c r="I118" s="15" t="s">
        <v>18</v>
      </c>
      <c r="J118" s="29">
        <f t="shared" si="1"/>
        <v>34</v>
      </c>
      <c r="K118" s="51"/>
    </row>
    <row r="119" ht="24" customHeight="1" spans="1:11">
      <c r="A119" s="34" t="s">
        <v>97</v>
      </c>
      <c r="B119" s="35" t="s">
        <v>98</v>
      </c>
      <c r="C119" s="44" t="s">
        <v>221</v>
      </c>
      <c r="D119" s="35" t="s">
        <v>222</v>
      </c>
      <c r="E119" s="35" t="s">
        <v>94</v>
      </c>
      <c r="F119" s="49">
        <v>1</v>
      </c>
      <c r="G119" s="49">
        <v>1</v>
      </c>
      <c r="H119" s="50">
        <v>2015</v>
      </c>
      <c r="I119" s="15" t="s">
        <v>18</v>
      </c>
      <c r="J119" s="29">
        <f t="shared" si="1"/>
        <v>170</v>
      </c>
      <c r="K119" s="51"/>
    </row>
    <row r="120" ht="24" customHeight="1" spans="1:11">
      <c r="A120" s="34" t="s">
        <v>97</v>
      </c>
      <c r="B120" s="35" t="s">
        <v>98</v>
      </c>
      <c r="C120" s="44" t="s">
        <v>223</v>
      </c>
      <c r="D120" s="35" t="s">
        <v>102</v>
      </c>
      <c r="E120" s="35" t="s">
        <v>94</v>
      </c>
      <c r="F120" s="49">
        <v>2.6</v>
      </c>
      <c r="G120" s="49">
        <v>2.6</v>
      </c>
      <c r="H120" s="50">
        <v>2015</v>
      </c>
      <c r="I120" s="15" t="s">
        <v>18</v>
      </c>
      <c r="J120" s="29">
        <f t="shared" si="1"/>
        <v>442</v>
      </c>
      <c r="K120" s="51"/>
    </row>
    <row r="121" ht="24" customHeight="1" spans="1:11">
      <c r="A121" s="34" t="s">
        <v>97</v>
      </c>
      <c r="B121" s="35" t="s">
        <v>98</v>
      </c>
      <c r="C121" s="44" t="s">
        <v>224</v>
      </c>
      <c r="D121" s="35" t="s">
        <v>110</v>
      </c>
      <c r="E121" s="35" t="s">
        <v>94</v>
      </c>
      <c r="F121" s="49">
        <v>1.6</v>
      </c>
      <c r="G121" s="49">
        <v>1.6</v>
      </c>
      <c r="H121" s="50">
        <v>2015</v>
      </c>
      <c r="I121" s="15" t="s">
        <v>18</v>
      </c>
      <c r="J121" s="29">
        <f t="shared" si="1"/>
        <v>272</v>
      </c>
      <c r="K121" s="29"/>
    </row>
    <row r="122" ht="24" customHeight="1" spans="1:11">
      <c r="A122" s="34" t="s">
        <v>97</v>
      </c>
      <c r="B122" s="35" t="s">
        <v>98</v>
      </c>
      <c r="C122" s="44" t="s">
        <v>225</v>
      </c>
      <c r="D122" s="35" t="s">
        <v>112</v>
      </c>
      <c r="E122" s="35" t="s">
        <v>94</v>
      </c>
      <c r="F122" s="49">
        <v>1</v>
      </c>
      <c r="G122" s="49">
        <v>1</v>
      </c>
      <c r="H122" s="50">
        <v>2015</v>
      </c>
      <c r="I122" s="15" t="s">
        <v>18</v>
      </c>
      <c r="J122" s="29">
        <f t="shared" si="1"/>
        <v>170</v>
      </c>
      <c r="K122" s="51"/>
    </row>
    <row r="123" ht="24" customHeight="1" spans="1:11">
      <c r="A123" s="34" t="s">
        <v>97</v>
      </c>
      <c r="B123" s="35" t="s">
        <v>98</v>
      </c>
      <c r="C123" s="44" t="s">
        <v>105</v>
      </c>
      <c r="D123" s="35" t="s">
        <v>112</v>
      </c>
      <c r="E123" s="35" t="s">
        <v>94</v>
      </c>
      <c r="F123" s="49">
        <v>0.5</v>
      </c>
      <c r="G123" s="49">
        <v>0.5</v>
      </c>
      <c r="H123" s="50">
        <v>2015</v>
      </c>
      <c r="I123" s="15" t="s">
        <v>18</v>
      </c>
      <c r="J123" s="29">
        <f t="shared" si="1"/>
        <v>85</v>
      </c>
      <c r="K123" s="51"/>
    </row>
    <row r="124" ht="24" customHeight="1" spans="1:11">
      <c r="A124" s="34" t="s">
        <v>97</v>
      </c>
      <c r="B124" s="35" t="s">
        <v>98</v>
      </c>
      <c r="C124" s="44" t="s">
        <v>226</v>
      </c>
      <c r="D124" s="35" t="s">
        <v>112</v>
      </c>
      <c r="E124" s="35" t="s">
        <v>94</v>
      </c>
      <c r="F124" s="49">
        <v>0.5</v>
      </c>
      <c r="G124" s="49">
        <v>0.5</v>
      </c>
      <c r="H124" s="50">
        <v>2015</v>
      </c>
      <c r="I124" s="15" t="s">
        <v>18</v>
      </c>
      <c r="J124" s="29">
        <f t="shared" si="1"/>
        <v>85</v>
      </c>
      <c r="K124" s="51"/>
    </row>
    <row r="125" ht="24" customHeight="1" spans="1:11">
      <c r="A125" s="34" t="s">
        <v>97</v>
      </c>
      <c r="B125" s="35" t="s">
        <v>98</v>
      </c>
      <c r="C125" s="44" t="s">
        <v>227</v>
      </c>
      <c r="D125" s="35" t="s">
        <v>228</v>
      </c>
      <c r="E125" s="35" t="s">
        <v>94</v>
      </c>
      <c r="F125" s="49">
        <v>1.2</v>
      </c>
      <c r="G125" s="49">
        <v>1.2</v>
      </c>
      <c r="H125" s="50">
        <v>2015</v>
      </c>
      <c r="I125" s="15" t="s">
        <v>18</v>
      </c>
      <c r="J125" s="29">
        <f t="shared" si="1"/>
        <v>204</v>
      </c>
      <c r="K125" s="51"/>
    </row>
    <row r="126" ht="24" customHeight="1" spans="1:11">
      <c r="A126" s="34" t="s">
        <v>97</v>
      </c>
      <c r="B126" s="35" t="s">
        <v>98</v>
      </c>
      <c r="C126" s="44" t="s">
        <v>229</v>
      </c>
      <c r="D126" s="35" t="s">
        <v>127</v>
      </c>
      <c r="E126" s="35" t="s">
        <v>94</v>
      </c>
      <c r="F126" s="49">
        <v>1.4</v>
      </c>
      <c r="G126" s="49">
        <v>1.4</v>
      </c>
      <c r="H126" s="50">
        <v>2015</v>
      </c>
      <c r="I126" s="15" t="s">
        <v>18</v>
      </c>
      <c r="J126" s="29">
        <f t="shared" si="1"/>
        <v>238</v>
      </c>
      <c r="K126" s="51"/>
    </row>
    <row r="127" ht="24" customHeight="1" spans="1:11">
      <c r="A127" s="34" t="s">
        <v>97</v>
      </c>
      <c r="B127" s="35" t="s">
        <v>98</v>
      </c>
      <c r="C127" s="44" t="s">
        <v>230</v>
      </c>
      <c r="D127" s="35" t="s">
        <v>231</v>
      </c>
      <c r="E127" s="35" t="s">
        <v>94</v>
      </c>
      <c r="F127" s="49">
        <v>1</v>
      </c>
      <c r="G127" s="49">
        <v>1</v>
      </c>
      <c r="H127" s="50">
        <v>2015</v>
      </c>
      <c r="I127" s="15" t="s">
        <v>18</v>
      </c>
      <c r="J127" s="29">
        <f t="shared" si="1"/>
        <v>170</v>
      </c>
      <c r="K127" s="51"/>
    </row>
    <row r="128" ht="24" customHeight="1" spans="1:11">
      <c r="A128" s="34" t="s">
        <v>97</v>
      </c>
      <c r="B128" s="35" t="s">
        <v>98</v>
      </c>
      <c r="C128" s="44" t="s">
        <v>232</v>
      </c>
      <c r="D128" s="35" t="s">
        <v>231</v>
      </c>
      <c r="E128" s="35" t="s">
        <v>94</v>
      </c>
      <c r="F128" s="49">
        <v>0.5</v>
      </c>
      <c r="G128" s="49">
        <v>0.5</v>
      </c>
      <c r="H128" s="50">
        <v>2015</v>
      </c>
      <c r="I128" s="15" t="s">
        <v>18</v>
      </c>
      <c r="J128" s="29">
        <f t="shared" si="1"/>
        <v>85</v>
      </c>
      <c r="K128" s="51"/>
    </row>
    <row r="129" ht="24" customHeight="1" spans="1:11">
      <c r="A129" s="34" t="s">
        <v>97</v>
      </c>
      <c r="B129" s="35" t="s">
        <v>98</v>
      </c>
      <c r="C129" s="44" t="s">
        <v>232</v>
      </c>
      <c r="D129" s="35" t="s">
        <v>231</v>
      </c>
      <c r="E129" s="35" t="s">
        <v>94</v>
      </c>
      <c r="F129" s="49">
        <v>0.5</v>
      </c>
      <c r="G129" s="49">
        <v>0.5</v>
      </c>
      <c r="H129" s="50">
        <v>2015</v>
      </c>
      <c r="I129" s="15" t="s">
        <v>18</v>
      </c>
      <c r="J129" s="29">
        <f t="shared" si="1"/>
        <v>85</v>
      </c>
      <c r="K129" s="51"/>
    </row>
    <row r="130" ht="24" customHeight="1" spans="1:11">
      <c r="A130" s="34" t="s">
        <v>97</v>
      </c>
      <c r="B130" s="35" t="s">
        <v>98</v>
      </c>
      <c r="C130" s="44" t="s">
        <v>233</v>
      </c>
      <c r="D130" s="35" t="s">
        <v>234</v>
      </c>
      <c r="E130" s="35" t="s">
        <v>94</v>
      </c>
      <c r="F130" s="49">
        <v>0.4</v>
      </c>
      <c r="G130" s="49">
        <v>0.4</v>
      </c>
      <c r="H130" s="50">
        <v>2015</v>
      </c>
      <c r="I130" s="15" t="s">
        <v>18</v>
      </c>
      <c r="J130" s="29">
        <f t="shared" si="1"/>
        <v>68</v>
      </c>
      <c r="K130" s="51"/>
    </row>
    <row r="131" ht="24" customHeight="1" spans="1:11">
      <c r="A131" s="34" t="s">
        <v>97</v>
      </c>
      <c r="B131" s="35" t="s">
        <v>98</v>
      </c>
      <c r="C131" s="44" t="s">
        <v>235</v>
      </c>
      <c r="D131" s="35" t="s">
        <v>234</v>
      </c>
      <c r="E131" s="35" t="s">
        <v>94</v>
      </c>
      <c r="F131" s="49">
        <v>0.5</v>
      </c>
      <c r="G131" s="49">
        <v>0.5</v>
      </c>
      <c r="H131" s="50">
        <v>2015</v>
      </c>
      <c r="I131" s="15" t="s">
        <v>18</v>
      </c>
      <c r="J131" s="29">
        <f t="shared" si="1"/>
        <v>85</v>
      </c>
      <c r="K131" s="51"/>
    </row>
    <row r="132" ht="24" customHeight="1" spans="1:11">
      <c r="A132" s="34" t="s">
        <v>97</v>
      </c>
      <c r="B132" s="35" t="s">
        <v>98</v>
      </c>
      <c r="C132" s="44" t="s">
        <v>236</v>
      </c>
      <c r="D132" s="35" t="s">
        <v>237</v>
      </c>
      <c r="E132" s="35" t="s">
        <v>94</v>
      </c>
      <c r="F132" s="49">
        <v>2.3</v>
      </c>
      <c r="G132" s="49">
        <v>2.3</v>
      </c>
      <c r="H132" s="50">
        <v>2015</v>
      </c>
      <c r="I132" s="15" t="s">
        <v>18</v>
      </c>
      <c r="J132" s="29">
        <f t="shared" si="1"/>
        <v>391</v>
      </c>
      <c r="K132" s="51"/>
    </row>
    <row r="133" ht="24" customHeight="1" spans="1:11">
      <c r="A133" s="34" t="s">
        <v>97</v>
      </c>
      <c r="B133" s="35" t="s">
        <v>98</v>
      </c>
      <c r="C133" s="44" t="s">
        <v>238</v>
      </c>
      <c r="D133" s="35" t="s">
        <v>237</v>
      </c>
      <c r="E133" s="35" t="s">
        <v>94</v>
      </c>
      <c r="F133" s="49">
        <v>3.2</v>
      </c>
      <c r="G133" s="49">
        <v>3.2</v>
      </c>
      <c r="H133" s="50">
        <v>2015</v>
      </c>
      <c r="I133" s="15" t="s">
        <v>18</v>
      </c>
      <c r="J133" s="29">
        <f t="shared" si="1"/>
        <v>544</v>
      </c>
      <c r="K133" s="51"/>
    </row>
    <row r="134" ht="24" customHeight="1" spans="1:11">
      <c r="A134" s="34" t="s">
        <v>97</v>
      </c>
      <c r="B134" s="35" t="s">
        <v>98</v>
      </c>
      <c r="C134" s="44" t="s">
        <v>239</v>
      </c>
      <c r="D134" s="35" t="s">
        <v>240</v>
      </c>
      <c r="E134" s="35" t="s">
        <v>94</v>
      </c>
      <c r="F134" s="49">
        <v>0.9</v>
      </c>
      <c r="G134" s="49">
        <v>0.9</v>
      </c>
      <c r="H134" s="50">
        <v>2015</v>
      </c>
      <c r="I134" s="15" t="s">
        <v>18</v>
      </c>
      <c r="J134" s="29">
        <f t="shared" si="1"/>
        <v>153</v>
      </c>
      <c r="K134" s="51"/>
    </row>
    <row r="135" ht="24" customHeight="1" spans="1:11">
      <c r="A135" s="34" t="s">
        <v>97</v>
      </c>
      <c r="B135" s="35" t="s">
        <v>98</v>
      </c>
      <c r="C135" s="44" t="s">
        <v>241</v>
      </c>
      <c r="D135" s="35" t="s">
        <v>242</v>
      </c>
      <c r="E135" s="35" t="s">
        <v>94</v>
      </c>
      <c r="F135" s="49">
        <v>1.1</v>
      </c>
      <c r="G135" s="49">
        <v>1.1</v>
      </c>
      <c r="H135" s="50">
        <v>2015</v>
      </c>
      <c r="I135" s="15" t="s">
        <v>18</v>
      </c>
      <c r="J135" s="29">
        <f t="shared" si="1"/>
        <v>187</v>
      </c>
      <c r="K135" s="51"/>
    </row>
    <row r="136" ht="24" customHeight="1" spans="1:11">
      <c r="A136" s="34" t="s">
        <v>97</v>
      </c>
      <c r="B136" s="35" t="s">
        <v>98</v>
      </c>
      <c r="C136" s="44" t="s">
        <v>243</v>
      </c>
      <c r="D136" s="35" t="s">
        <v>244</v>
      </c>
      <c r="E136" s="35" t="s">
        <v>94</v>
      </c>
      <c r="F136" s="49">
        <v>1</v>
      </c>
      <c r="G136" s="49">
        <v>1</v>
      </c>
      <c r="H136" s="50">
        <v>2015</v>
      </c>
      <c r="I136" s="15" t="s">
        <v>18</v>
      </c>
      <c r="J136" s="29">
        <f t="shared" si="1"/>
        <v>170</v>
      </c>
      <c r="K136" s="29"/>
    </row>
    <row r="137" ht="24" customHeight="1" spans="1:11">
      <c r="A137" s="34" t="s">
        <v>97</v>
      </c>
      <c r="B137" s="35" t="s">
        <v>98</v>
      </c>
      <c r="C137" s="44" t="s">
        <v>245</v>
      </c>
      <c r="D137" s="35" t="s">
        <v>246</v>
      </c>
      <c r="E137" s="35" t="s">
        <v>94</v>
      </c>
      <c r="F137" s="49">
        <v>1.2</v>
      </c>
      <c r="G137" s="49">
        <v>1.2</v>
      </c>
      <c r="H137" s="50">
        <v>2015</v>
      </c>
      <c r="I137" s="15" t="s">
        <v>18</v>
      </c>
      <c r="J137" s="29">
        <f t="shared" si="1"/>
        <v>204</v>
      </c>
      <c r="K137" s="51"/>
    </row>
    <row r="138" ht="24" customHeight="1" spans="1:11">
      <c r="A138" s="34" t="s">
        <v>97</v>
      </c>
      <c r="B138" s="35" t="s">
        <v>98</v>
      </c>
      <c r="C138" s="44" t="s">
        <v>247</v>
      </c>
      <c r="D138" s="35" t="s">
        <v>246</v>
      </c>
      <c r="E138" s="35" t="s">
        <v>94</v>
      </c>
      <c r="F138" s="49">
        <v>0.8</v>
      </c>
      <c r="G138" s="49">
        <v>0.8</v>
      </c>
      <c r="H138" s="50">
        <v>2015</v>
      </c>
      <c r="I138" s="15" t="s">
        <v>18</v>
      </c>
      <c r="J138" s="29">
        <f t="shared" si="1"/>
        <v>136</v>
      </c>
      <c r="K138" s="51"/>
    </row>
    <row r="139" ht="24" customHeight="1" spans="1:11">
      <c r="A139" s="34" t="s">
        <v>97</v>
      </c>
      <c r="B139" s="35" t="s">
        <v>98</v>
      </c>
      <c r="C139" s="44" t="s">
        <v>247</v>
      </c>
      <c r="D139" s="35" t="s">
        <v>248</v>
      </c>
      <c r="E139" s="35" t="s">
        <v>94</v>
      </c>
      <c r="F139" s="49">
        <v>1.4</v>
      </c>
      <c r="G139" s="49">
        <v>1.4</v>
      </c>
      <c r="H139" s="50">
        <v>2015</v>
      </c>
      <c r="I139" s="15" t="s">
        <v>18</v>
      </c>
      <c r="J139" s="29">
        <f t="shared" si="1"/>
        <v>238</v>
      </c>
      <c r="K139" s="51"/>
    </row>
    <row r="140" ht="24" customHeight="1" spans="1:11">
      <c r="A140" s="34" t="s">
        <v>97</v>
      </c>
      <c r="B140" s="35" t="s">
        <v>98</v>
      </c>
      <c r="C140" s="44" t="s">
        <v>249</v>
      </c>
      <c r="D140" s="35" t="s">
        <v>250</v>
      </c>
      <c r="E140" s="35" t="s">
        <v>94</v>
      </c>
      <c r="F140" s="49">
        <v>1.5</v>
      </c>
      <c r="G140" s="49">
        <v>1.5</v>
      </c>
      <c r="H140" s="50">
        <v>2015</v>
      </c>
      <c r="I140" s="15" t="s">
        <v>18</v>
      </c>
      <c r="J140" s="29">
        <f t="shared" si="1"/>
        <v>255</v>
      </c>
      <c r="K140" s="51"/>
    </row>
    <row r="141" ht="24" customHeight="1" spans="1:11">
      <c r="A141" s="34" t="s">
        <v>97</v>
      </c>
      <c r="B141" s="35" t="s">
        <v>98</v>
      </c>
      <c r="C141" s="44" t="s">
        <v>247</v>
      </c>
      <c r="D141" s="35" t="s">
        <v>250</v>
      </c>
      <c r="E141" s="35" t="s">
        <v>94</v>
      </c>
      <c r="F141" s="49">
        <v>1</v>
      </c>
      <c r="G141" s="49">
        <v>1</v>
      </c>
      <c r="H141" s="50">
        <v>2015</v>
      </c>
      <c r="I141" s="15" t="s">
        <v>18</v>
      </c>
      <c r="J141" s="29">
        <f t="shared" si="1"/>
        <v>170</v>
      </c>
      <c r="K141" s="51"/>
    </row>
    <row r="142" ht="24" customHeight="1" spans="1:11">
      <c r="A142" s="34" t="s">
        <v>97</v>
      </c>
      <c r="B142" s="35" t="s">
        <v>98</v>
      </c>
      <c r="C142" s="44" t="s">
        <v>251</v>
      </c>
      <c r="D142" s="35" t="s">
        <v>104</v>
      </c>
      <c r="E142" s="35" t="s">
        <v>94</v>
      </c>
      <c r="F142" s="49">
        <v>1.6</v>
      </c>
      <c r="G142" s="49">
        <v>1.6</v>
      </c>
      <c r="H142" s="50">
        <v>2015</v>
      </c>
      <c r="I142" s="15" t="s">
        <v>18</v>
      </c>
      <c r="J142" s="29">
        <f t="shared" si="1"/>
        <v>272</v>
      </c>
      <c r="K142" s="51"/>
    </row>
    <row r="143" ht="24" customHeight="1" spans="1:11">
      <c r="A143" s="34" t="s">
        <v>97</v>
      </c>
      <c r="B143" s="35" t="s">
        <v>98</v>
      </c>
      <c r="C143" s="44" t="s">
        <v>252</v>
      </c>
      <c r="D143" s="35" t="s">
        <v>253</v>
      </c>
      <c r="E143" s="35" t="s">
        <v>94</v>
      </c>
      <c r="F143" s="49">
        <v>2.6</v>
      </c>
      <c r="G143" s="49">
        <v>2.6</v>
      </c>
      <c r="H143" s="50">
        <v>2015</v>
      </c>
      <c r="I143" s="15" t="s">
        <v>18</v>
      </c>
      <c r="J143" s="29">
        <f t="shared" si="1"/>
        <v>442</v>
      </c>
      <c r="K143" s="51"/>
    </row>
    <row r="144" ht="24" customHeight="1" spans="1:11">
      <c r="A144" s="34" t="s">
        <v>97</v>
      </c>
      <c r="B144" s="35" t="s">
        <v>98</v>
      </c>
      <c r="C144" s="44" t="s">
        <v>254</v>
      </c>
      <c r="D144" s="35" t="s">
        <v>120</v>
      </c>
      <c r="E144" s="35" t="s">
        <v>94</v>
      </c>
      <c r="F144" s="49">
        <v>1.2</v>
      </c>
      <c r="G144" s="49">
        <v>1.2</v>
      </c>
      <c r="H144" s="50">
        <v>2015</v>
      </c>
      <c r="I144" s="15" t="s">
        <v>18</v>
      </c>
      <c r="J144" s="29">
        <f t="shared" si="1"/>
        <v>204</v>
      </c>
      <c r="K144" s="51"/>
    </row>
    <row r="145" ht="24" customHeight="1" spans="1:11">
      <c r="A145" s="34" t="s">
        <v>97</v>
      </c>
      <c r="B145" s="35" t="s">
        <v>98</v>
      </c>
      <c r="C145" s="44" t="s">
        <v>255</v>
      </c>
      <c r="D145" s="35" t="s">
        <v>256</v>
      </c>
      <c r="E145" s="35" t="s">
        <v>94</v>
      </c>
      <c r="F145" s="49">
        <v>2.1</v>
      </c>
      <c r="G145" s="49">
        <v>2.1</v>
      </c>
      <c r="H145" s="50">
        <v>2015</v>
      </c>
      <c r="I145" s="15" t="s">
        <v>18</v>
      </c>
      <c r="J145" s="29">
        <f t="shared" ref="J145:J149" si="2">G145*170</f>
        <v>357</v>
      </c>
      <c r="K145" s="49"/>
    </row>
    <row r="146" ht="24" customHeight="1" spans="1:11">
      <c r="A146" s="34" t="s">
        <v>97</v>
      </c>
      <c r="B146" s="35" t="s">
        <v>98</v>
      </c>
      <c r="C146" s="44" t="s">
        <v>233</v>
      </c>
      <c r="D146" s="35" t="s">
        <v>257</v>
      </c>
      <c r="E146" s="35" t="s">
        <v>94</v>
      </c>
      <c r="F146" s="49">
        <v>2.2</v>
      </c>
      <c r="G146" s="49">
        <v>2.2</v>
      </c>
      <c r="H146" s="50">
        <v>2015</v>
      </c>
      <c r="I146" s="15" t="s">
        <v>18</v>
      </c>
      <c r="J146" s="29">
        <f t="shared" si="2"/>
        <v>374</v>
      </c>
      <c r="K146" s="51"/>
    </row>
    <row r="147" ht="24" customHeight="1" spans="1:11">
      <c r="A147" s="34" t="s">
        <v>97</v>
      </c>
      <c r="B147" s="35" t="s">
        <v>98</v>
      </c>
      <c r="C147" s="44" t="s">
        <v>258</v>
      </c>
      <c r="D147" s="35" t="s">
        <v>259</v>
      </c>
      <c r="E147" s="35" t="s">
        <v>94</v>
      </c>
      <c r="F147" s="49">
        <v>0.4</v>
      </c>
      <c r="G147" s="49">
        <v>0.4</v>
      </c>
      <c r="H147" s="50">
        <v>2015</v>
      </c>
      <c r="I147" s="15" t="s">
        <v>18</v>
      </c>
      <c r="J147" s="29">
        <f t="shared" si="2"/>
        <v>68</v>
      </c>
      <c r="K147" s="51"/>
    </row>
    <row r="148" ht="24" customHeight="1" spans="1:11">
      <c r="A148" s="34" t="s">
        <v>97</v>
      </c>
      <c r="B148" s="35" t="s">
        <v>98</v>
      </c>
      <c r="C148" s="44" t="s">
        <v>239</v>
      </c>
      <c r="D148" s="35" t="s">
        <v>259</v>
      </c>
      <c r="E148" s="35" t="s">
        <v>94</v>
      </c>
      <c r="F148" s="49">
        <v>0.8</v>
      </c>
      <c r="G148" s="49">
        <v>0.8</v>
      </c>
      <c r="H148" s="50">
        <v>2015</v>
      </c>
      <c r="I148" s="15" t="s">
        <v>18</v>
      </c>
      <c r="J148" s="29">
        <f t="shared" si="2"/>
        <v>136</v>
      </c>
      <c r="K148" s="51"/>
    </row>
    <row r="149" ht="24" customHeight="1" spans="1:11">
      <c r="A149" s="34" t="s">
        <v>97</v>
      </c>
      <c r="B149" s="35" t="s">
        <v>98</v>
      </c>
      <c r="C149" s="44" t="s">
        <v>260</v>
      </c>
      <c r="D149" s="35" t="s">
        <v>261</v>
      </c>
      <c r="E149" s="35" t="s">
        <v>94</v>
      </c>
      <c r="F149" s="49">
        <v>1.2</v>
      </c>
      <c r="G149" s="49">
        <v>1.2</v>
      </c>
      <c r="H149" s="50">
        <v>2015</v>
      </c>
      <c r="I149" s="15" t="s">
        <v>18</v>
      </c>
      <c r="J149" s="29">
        <f t="shared" si="2"/>
        <v>204</v>
      </c>
      <c r="K149" s="51"/>
    </row>
    <row r="150" ht="24" customHeight="1" spans="1:11">
      <c r="A150" s="34" t="s">
        <v>97</v>
      </c>
      <c r="B150" s="52" t="s">
        <v>262</v>
      </c>
      <c r="C150" s="53" t="s">
        <v>263</v>
      </c>
      <c r="D150" s="52" t="s">
        <v>264</v>
      </c>
      <c r="E150" s="53" t="s">
        <v>265</v>
      </c>
      <c r="F150" s="54">
        <v>398</v>
      </c>
      <c r="G150" s="54">
        <v>398</v>
      </c>
      <c r="H150" s="54">
        <v>2019</v>
      </c>
      <c r="I150" s="54" t="s">
        <v>266</v>
      </c>
      <c r="J150" s="29">
        <f>G150*200</f>
        <v>79600</v>
      </c>
      <c r="K150" s="29"/>
    </row>
    <row r="151" ht="24" customHeight="1" spans="1:11">
      <c r="A151" s="34" t="s">
        <v>97</v>
      </c>
      <c r="B151" s="18" t="s">
        <v>262</v>
      </c>
      <c r="C151" s="17" t="s">
        <v>267</v>
      </c>
      <c r="D151" s="18" t="s">
        <v>268</v>
      </c>
      <c r="E151" s="18" t="s">
        <v>265</v>
      </c>
      <c r="F151" s="15">
        <v>50</v>
      </c>
      <c r="G151" s="15">
        <v>50</v>
      </c>
      <c r="H151" s="15">
        <v>2020</v>
      </c>
      <c r="I151" s="15" t="s">
        <v>266</v>
      </c>
      <c r="J151" s="29">
        <f>G151*300</f>
        <v>15000</v>
      </c>
      <c r="K151" s="29"/>
    </row>
    <row r="152" ht="24" customHeight="1" spans="1:11">
      <c r="A152" s="34" t="s">
        <v>97</v>
      </c>
      <c r="B152" s="18" t="s">
        <v>269</v>
      </c>
      <c r="C152" s="17" t="s">
        <v>270</v>
      </c>
      <c r="D152" s="18" t="s">
        <v>268</v>
      </c>
      <c r="E152" s="18" t="s">
        <v>265</v>
      </c>
      <c r="F152" s="15">
        <v>50</v>
      </c>
      <c r="G152" s="15">
        <v>50</v>
      </c>
      <c r="H152" s="15">
        <v>2020</v>
      </c>
      <c r="I152" s="15" t="s">
        <v>266</v>
      </c>
      <c r="J152" s="29">
        <f>G152*300</f>
        <v>15000</v>
      </c>
      <c r="K152" s="29"/>
    </row>
    <row r="153" ht="24" customHeight="1" spans="1:11">
      <c r="A153" s="34" t="s">
        <v>97</v>
      </c>
      <c r="B153" s="35" t="s">
        <v>271</v>
      </c>
      <c r="C153" s="44" t="s">
        <v>272</v>
      </c>
      <c r="D153" s="55" t="s">
        <v>273</v>
      </c>
      <c r="E153" s="35" t="s">
        <v>32</v>
      </c>
      <c r="F153" s="56">
        <v>3.4</v>
      </c>
      <c r="G153" s="56">
        <v>3.4</v>
      </c>
      <c r="H153" s="29">
        <v>2018</v>
      </c>
      <c r="I153" s="29" t="s">
        <v>18</v>
      </c>
      <c r="J153" s="70">
        <v>1700</v>
      </c>
      <c r="K153" s="29"/>
    </row>
    <row r="154" ht="24" customHeight="1" spans="1:11">
      <c r="A154" s="34" t="s">
        <v>97</v>
      </c>
      <c r="B154" s="35" t="s">
        <v>271</v>
      </c>
      <c r="C154" s="44" t="s">
        <v>272</v>
      </c>
      <c r="D154" s="55" t="s">
        <v>274</v>
      </c>
      <c r="E154" s="35" t="s">
        <v>32</v>
      </c>
      <c r="F154" s="56">
        <v>4.2</v>
      </c>
      <c r="G154" s="56">
        <v>4.2</v>
      </c>
      <c r="H154" s="29">
        <v>2018</v>
      </c>
      <c r="I154" s="29" t="s">
        <v>18</v>
      </c>
      <c r="J154" s="70">
        <v>2100</v>
      </c>
      <c r="K154" s="29"/>
    </row>
    <row r="155" ht="24" customHeight="1" spans="1:11">
      <c r="A155" s="34" t="s">
        <v>97</v>
      </c>
      <c r="B155" s="35" t="s">
        <v>271</v>
      </c>
      <c r="C155" s="44" t="s">
        <v>272</v>
      </c>
      <c r="D155" s="55" t="s">
        <v>275</v>
      </c>
      <c r="E155" s="35" t="s">
        <v>32</v>
      </c>
      <c r="F155" s="56">
        <v>1.4</v>
      </c>
      <c r="G155" s="56">
        <v>1.4</v>
      </c>
      <c r="H155" s="29">
        <v>2018</v>
      </c>
      <c r="I155" s="29" t="s">
        <v>18</v>
      </c>
      <c r="J155" s="70">
        <v>700</v>
      </c>
      <c r="K155" s="29"/>
    </row>
    <row r="156" ht="24" customHeight="1" spans="1:11">
      <c r="A156" s="34" t="s">
        <v>97</v>
      </c>
      <c r="B156" s="35" t="s">
        <v>271</v>
      </c>
      <c r="C156" s="44" t="s">
        <v>272</v>
      </c>
      <c r="D156" s="55" t="s">
        <v>276</v>
      </c>
      <c r="E156" s="35" t="s">
        <v>32</v>
      </c>
      <c r="F156" s="56">
        <v>1.65</v>
      </c>
      <c r="G156" s="56">
        <v>1.65</v>
      </c>
      <c r="H156" s="29">
        <v>2018</v>
      </c>
      <c r="I156" s="29" t="s">
        <v>18</v>
      </c>
      <c r="J156" s="70">
        <v>825</v>
      </c>
      <c r="K156" s="29"/>
    </row>
    <row r="157" ht="24" customHeight="1" spans="1:11">
      <c r="A157" s="34" t="s">
        <v>97</v>
      </c>
      <c r="B157" s="35" t="s">
        <v>271</v>
      </c>
      <c r="C157" s="44" t="s">
        <v>272</v>
      </c>
      <c r="D157" s="55" t="s">
        <v>277</v>
      </c>
      <c r="E157" s="35" t="s">
        <v>32</v>
      </c>
      <c r="F157" s="56">
        <v>18</v>
      </c>
      <c r="G157" s="56">
        <v>18</v>
      </c>
      <c r="H157" s="29">
        <v>2018</v>
      </c>
      <c r="I157" s="29" t="s">
        <v>18</v>
      </c>
      <c r="J157" s="70">
        <v>9000</v>
      </c>
      <c r="K157" s="29"/>
    </row>
    <row r="158" ht="24" customHeight="1" spans="1:11">
      <c r="A158" s="34" t="s">
        <v>97</v>
      </c>
      <c r="B158" s="35" t="s">
        <v>271</v>
      </c>
      <c r="C158" s="44" t="s">
        <v>272</v>
      </c>
      <c r="D158" s="55" t="s">
        <v>278</v>
      </c>
      <c r="E158" s="35" t="s">
        <v>32</v>
      </c>
      <c r="F158" s="56">
        <v>2.3</v>
      </c>
      <c r="G158" s="56">
        <v>2.3</v>
      </c>
      <c r="H158" s="29">
        <v>2018</v>
      </c>
      <c r="I158" s="29" t="s">
        <v>18</v>
      </c>
      <c r="J158" s="70">
        <v>1150</v>
      </c>
      <c r="K158" s="29"/>
    </row>
    <row r="159" ht="24" customHeight="1" spans="1:11">
      <c r="A159" s="34" t="s">
        <v>97</v>
      </c>
      <c r="B159" s="35" t="s">
        <v>271</v>
      </c>
      <c r="C159" s="44" t="s">
        <v>272</v>
      </c>
      <c r="D159" s="55" t="s">
        <v>279</v>
      </c>
      <c r="E159" s="35" t="s">
        <v>32</v>
      </c>
      <c r="F159" s="56">
        <v>3.6</v>
      </c>
      <c r="G159" s="56">
        <v>3.6</v>
      </c>
      <c r="H159" s="29">
        <v>2018</v>
      </c>
      <c r="I159" s="29" t="s">
        <v>18</v>
      </c>
      <c r="J159" s="70">
        <v>1800</v>
      </c>
      <c r="K159" s="29"/>
    </row>
    <row r="160" ht="24" customHeight="1" spans="1:11">
      <c r="A160" s="34" t="s">
        <v>97</v>
      </c>
      <c r="B160" s="35" t="s">
        <v>271</v>
      </c>
      <c r="C160" s="44" t="s">
        <v>272</v>
      </c>
      <c r="D160" s="55" t="s">
        <v>280</v>
      </c>
      <c r="E160" s="35" t="s">
        <v>32</v>
      </c>
      <c r="F160" s="56">
        <v>2.15</v>
      </c>
      <c r="G160" s="56">
        <v>2.15</v>
      </c>
      <c r="H160" s="29">
        <v>2018</v>
      </c>
      <c r="I160" s="29" t="s">
        <v>18</v>
      </c>
      <c r="J160" s="70">
        <v>1075</v>
      </c>
      <c r="K160" s="29"/>
    </row>
    <row r="161" ht="24" customHeight="1" spans="1:11">
      <c r="A161" s="57" t="s">
        <v>281</v>
      </c>
      <c r="B161" s="35" t="s">
        <v>282</v>
      </c>
      <c r="C161" s="44" t="s">
        <v>283</v>
      </c>
      <c r="D161" s="44" t="s">
        <v>284</v>
      </c>
      <c r="E161" s="35" t="s">
        <v>32</v>
      </c>
      <c r="F161" s="29">
        <v>125</v>
      </c>
      <c r="G161" s="29">
        <v>83.8</v>
      </c>
      <c r="H161" s="29">
        <v>2018</v>
      </c>
      <c r="I161" s="29" t="s">
        <v>18</v>
      </c>
      <c r="J161" s="29">
        <v>41900</v>
      </c>
      <c r="K161" s="29"/>
    </row>
    <row r="162" ht="24" customHeight="1" spans="1:11">
      <c r="A162" s="57" t="s">
        <v>281</v>
      </c>
      <c r="B162" s="35" t="s">
        <v>282</v>
      </c>
      <c r="C162" s="44" t="s">
        <v>285</v>
      </c>
      <c r="D162" s="44" t="s">
        <v>284</v>
      </c>
      <c r="E162" s="35" t="s">
        <v>32</v>
      </c>
      <c r="F162" s="29">
        <v>155</v>
      </c>
      <c r="G162" s="29">
        <v>148.8</v>
      </c>
      <c r="H162" s="29">
        <v>2018</v>
      </c>
      <c r="I162" s="29" t="s">
        <v>18</v>
      </c>
      <c r="J162" s="29">
        <v>74400</v>
      </c>
      <c r="K162" s="29"/>
    </row>
    <row r="163" ht="24" customHeight="1" spans="1:11">
      <c r="A163" s="57" t="s">
        <v>281</v>
      </c>
      <c r="B163" s="35" t="s">
        <v>286</v>
      </c>
      <c r="C163" s="44"/>
      <c r="D163" s="44" t="s">
        <v>287</v>
      </c>
      <c r="E163" s="35" t="s">
        <v>32</v>
      </c>
      <c r="F163" s="29">
        <v>27.1</v>
      </c>
      <c r="G163" s="29">
        <v>27.1</v>
      </c>
      <c r="H163" s="29">
        <v>2018</v>
      </c>
      <c r="I163" s="29" t="s">
        <v>18</v>
      </c>
      <c r="J163" s="29">
        <v>13550</v>
      </c>
      <c r="K163" s="29"/>
    </row>
    <row r="164" ht="24" customHeight="1" spans="1:11">
      <c r="A164" s="57" t="s">
        <v>281</v>
      </c>
      <c r="B164" s="35" t="s">
        <v>286</v>
      </c>
      <c r="C164" s="44"/>
      <c r="D164" s="44" t="s">
        <v>287</v>
      </c>
      <c r="E164" s="35" t="s">
        <v>32</v>
      </c>
      <c r="F164" s="29">
        <v>80.14</v>
      </c>
      <c r="G164" s="29">
        <v>80.14</v>
      </c>
      <c r="H164" s="29">
        <v>2019</v>
      </c>
      <c r="I164" s="29" t="s">
        <v>18</v>
      </c>
      <c r="J164" s="29">
        <v>40070</v>
      </c>
      <c r="K164" s="29"/>
    </row>
    <row r="165" ht="24" customHeight="1" spans="1:11">
      <c r="A165" s="58" t="s">
        <v>288</v>
      </c>
      <c r="B165" s="35" t="s">
        <v>289</v>
      </c>
      <c r="C165" s="44" t="s">
        <v>290</v>
      </c>
      <c r="D165" s="35" t="s">
        <v>291</v>
      </c>
      <c r="E165" s="35" t="s">
        <v>32</v>
      </c>
      <c r="F165" s="29">
        <v>2</v>
      </c>
      <c r="G165" s="29">
        <v>2</v>
      </c>
      <c r="H165" s="29">
        <v>2018</v>
      </c>
      <c r="I165" s="29" t="s">
        <v>18</v>
      </c>
      <c r="J165" s="29">
        <f>G165*500</f>
        <v>1000</v>
      </c>
      <c r="K165" s="71"/>
    </row>
    <row r="166" ht="24" customHeight="1" spans="1:11">
      <c r="A166" s="58" t="s">
        <v>288</v>
      </c>
      <c r="B166" s="35" t="s">
        <v>289</v>
      </c>
      <c r="C166" s="44" t="s">
        <v>292</v>
      </c>
      <c r="D166" s="35" t="s">
        <v>293</v>
      </c>
      <c r="E166" s="35" t="s">
        <v>32</v>
      </c>
      <c r="F166" s="29">
        <v>1</v>
      </c>
      <c r="G166" s="29">
        <v>1</v>
      </c>
      <c r="H166" s="29">
        <v>2018</v>
      </c>
      <c r="I166" s="29" t="s">
        <v>18</v>
      </c>
      <c r="J166" s="29">
        <f>G166*500</f>
        <v>500</v>
      </c>
      <c r="K166" s="71"/>
    </row>
    <row r="167" ht="24" customHeight="1" spans="1:11">
      <c r="A167" s="58" t="s">
        <v>288</v>
      </c>
      <c r="B167" s="35" t="s">
        <v>289</v>
      </c>
      <c r="C167" s="44" t="s">
        <v>294</v>
      </c>
      <c r="D167" s="35" t="s">
        <v>295</v>
      </c>
      <c r="E167" s="35" t="s">
        <v>32</v>
      </c>
      <c r="F167" s="29">
        <v>1</v>
      </c>
      <c r="G167" s="29">
        <v>1</v>
      </c>
      <c r="H167" s="29">
        <v>2018</v>
      </c>
      <c r="I167" s="29" t="s">
        <v>18</v>
      </c>
      <c r="J167" s="29">
        <f>G167*500</f>
        <v>500</v>
      </c>
      <c r="K167" s="71"/>
    </row>
    <row r="168" ht="24" customHeight="1" spans="1:11">
      <c r="A168" s="58" t="s">
        <v>288</v>
      </c>
      <c r="B168" s="35" t="s">
        <v>289</v>
      </c>
      <c r="C168" s="44" t="s">
        <v>296</v>
      </c>
      <c r="D168" s="35" t="s">
        <v>297</v>
      </c>
      <c r="E168" s="35" t="s">
        <v>32</v>
      </c>
      <c r="F168" s="29">
        <v>0.5</v>
      </c>
      <c r="G168" s="29">
        <v>0.5</v>
      </c>
      <c r="H168" s="29">
        <v>2018</v>
      </c>
      <c r="I168" s="29" t="s">
        <v>18</v>
      </c>
      <c r="J168" s="29">
        <f>G168*500</f>
        <v>250</v>
      </c>
      <c r="K168" s="71"/>
    </row>
    <row r="169" ht="24" customHeight="1" spans="1:11">
      <c r="A169" s="59" t="s">
        <v>298</v>
      </c>
      <c r="B169" s="47" t="s">
        <v>299</v>
      </c>
      <c r="C169" s="46" t="s">
        <v>300</v>
      </c>
      <c r="D169" s="46" t="s">
        <v>301</v>
      </c>
      <c r="E169" s="47" t="s">
        <v>32</v>
      </c>
      <c r="F169" s="48">
        <v>116.8</v>
      </c>
      <c r="G169" s="48">
        <v>116.8</v>
      </c>
      <c r="H169" s="60">
        <v>2018</v>
      </c>
      <c r="I169" s="48" t="s">
        <v>18</v>
      </c>
      <c r="J169" s="48">
        <v>58400</v>
      </c>
      <c r="K169" s="29"/>
    </row>
    <row r="170" ht="24" customHeight="1" spans="1:11">
      <c r="A170" s="59" t="s">
        <v>298</v>
      </c>
      <c r="B170" s="47" t="s">
        <v>302</v>
      </c>
      <c r="C170" s="46" t="s">
        <v>303</v>
      </c>
      <c r="D170" s="47" t="s">
        <v>304</v>
      </c>
      <c r="E170" s="46" t="s">
        <v>32</v>
      </c>
      <c r="F170" s="60">
        <v>36</v>
      </c>
      <c r="G170" s="60">
        <v>36</v>
      </c>
      <c r="H170" s="60">
        <v>2020</v>
      </c>
      <c r="I170" s="48" t="s">
        <v>18</v>
      </c>
      <c r="J170" s="48">
        <v>18000</v>
      </c>
      <c r="K170" s="29"/>
    </row>
    <row r="171" ht="24" customHeight="1" spans="1:11">
      <c r="A171" s="59" t="s">
        <v>298</v>
      </c>
      <c r="B171" s="47" t="s">
        <v>302</v>
      </c>
      <c r="C171" s="46" t="s">
        <v>305</v>
      </c>
      <c r="D171" s="47" t="s">
        <v>304</v>
      </c>
      <c r="E171" s="46" t="s">
        <v>32</v>
      </c>
      <c r="F171" s="60">
        <v>41.4</v>
      </c>
      <c r="G171" s="60">
        <v>41.4</v>
      </c>
      <c r="H171" s="60">
        <v>2017</v>
      </c>
      <c r="I171" s="48" t="s">
        <v>18</v>
      </c>
      <c r="J171" s="48">
        <v>20700</v>
      </c>
      <c r="K171" s="29"/>
    </row>
    <row r="172" ht="24" customHeight="1" spans="1:11">
      <c r="A172" s="59" t="s">
        <v>298</v>
      </c>
      <c r="B172" s="47" t="s">
        <v>302</v>
      </c>
      <c r="C172" s="46" t="s">
        <v>306</v>
      </c>
      <c r="D172" s="47" t="s">
        <v>304</v>
      </c>
      <c r="E172" s="46" t="s">
        <v>32</v>
      </c>
      <c r="F172" s="60">
        <v>23.79</v>
      </c>
      <c r="G172" s="60">
        <v>23.79</v>
      </c>
      <c r="H172" s="60">
        <v>2018</v>
      </c>
      <c r="I172" s="48" t="s">
        <v>18</v>
      </c>
      <c r="J172" s="48">
        <v>11895</v>
      </c>
      <c r="K172" s="29"/>
    </row>
    <row r="173" ht="24" customHeight="1" spans="1:11">
      <c r="A173" s="61" t="s">
        <v>307</v>
      </c>
      <c r="B173" s="62" t="s">
        <v>308</v>
      </c>
      <c r="C173" s="63" t="s">
        <v>309</v>
      </c>
      <c r="D173" s="62" t="s">
        <v>310</v>
      </c>
      <c r="E173" s="35" t="s">
        <v>94</v>
      </c>
      <c r="F173" s="64">
        <v>4</v>
      </c>
      <c r="G173" s="29">
        <v>4</v>
      </c>
      <c r="H173" s="64">
        <v>2015</v>
      </c>
      <c r="I173" s="48" t="s">
        <v>18</v>
      </c>
      <c r="J173" s="64">
        <v>680</v>
      </c>
      <c r="K173" s="29"/>
    </row>
    <row r="174" ht="24" customHeight="1" spans="1:11">
      <c r="A174" s="61" t="s">
        <v>307</v>
      </c>
      <c r="B174" s="62" t="s">
        <v>311</v>
      </c>
      <c r="C174" s="63" t="s">
        <v>312</v>
      </c>
      <c r="D174" s="62" t="s">
        <v>313</v>
      </c>
      <c r="E174" s="35" t="s">
        <v>314</v>
      </c>
      <c r="F174" s="64">
        <v>35</v>
      </c>
      <c r="G174" s="29">
        <v>30</v>
      </c>
      <c r="H174" s="64">
        <v>2020</v>
      </c>
      <c r="I174" s="29" t="s">
        <v>266</v>
      </c>
      <c r="J174" s="64">
        <f>G174*300</f>
        <v>9000</v>
      </c>
      <c r="K174" s="29"/>
    </row>
    <row r="175" ht="24" customHeight="1" spans="1:11">
      <c r="A175" s="65" t="s">
        <v>315</v>
      </c>
      <c r="B175" s="35" t="s">
        <v>316</v>
      </c>
      <c r="C175" s="25" t="s">
        <v>317</v>
      </c>
      <c r="D175" s="66" t="s">
        <v>318</v>
      </c>
      <c r="E175" s="67" t="s">
        <v>32</v>
      </c>
      <c r="F175" s="68">
        <v>0.75</v>
      </c>
      <c r="G175" s="68">
        <v>0.75</v>
      </c>
      <c r="H175" s="69">
        <v>2017</v>
      </c>
      <c r="I175" s="69" t="s">
        <v>18</v>
      </c>
      <c r="J175" s="72">
        <f t="shared" ref="J175:J198" si="3">G175*500</f>
        <v>375</v>
      </c>
      <c r="K175" s="29"/>
    </row>
    <row r="176" ht="24" customHeight="1" spans="1:11">
      <c r="A176" s="65" t="s">
        <v>315</v>
      </c>
      <c r="B176" s="35" t="s">
        <v>316</v>
      </c>
      <c r="C176" s="25" t="s">
        <v>319</v>
      </c>
      <c r="D176" s="66" t="s">
        <v>320</v>
      </c>
      <c r="E176" s="67" t="s">
        <v>32</v>
      </c>
      <c r="F176" s="68">
        <v>1</v>
      </c>
      <c r="G176" s="68">
        <v>1</v>
      </c>
      <c r="H176" s="69">
        <v>2017</v>
      </c>
      <c r="I176" s="69" t="s">
        <v>18</v>
      </c>
      <c r="J176" s="72">
        <f t="shared" si="3"/>
        <v>500</v>
      </c>
      <c r="K176" s="29"/>
    </row>
    <row r="177" ht="24" customHeight="1" spans="1:11">
      <c r="A177" s="65" t="s">
        <v>315</v>
      </c>
      <c r="B177" s="35" t="s">
        <v>316</v>
      </c>
      <c r="C177" s="25" t="s">
        <v>321</v>
      </c>
      <c r="D177" s="66" t="s">
        <v>320</v>
      </c>
      <c r="E177" s="67" t="s">
        <v>32</v>
      </c>
      <c r="F177" s="68">
        <v>0.6</v>
      </c>
      <c r="G177" s="68">
        <v>0.6</v>
      </c>
      <c r="H177" s="69">
        <v>2017</v>
      </c>
      <c r="I177" s="69" t="s">
        <v>18</v>
      </c>
      <c r="J177" s="72">
        <f t="shared" si="3"/>
        <v>300</v>
      </c>
      <c r="K177" s="29"/>
    </row>
    <row r="178" ht="24" customHeight="1" spans="1:11">
      <c r="A178" s="65" t="s">
        <v>315</v>
      </c>
      <c r="B178" s="35" t="s">
        <v>316</v>
      </c>
      <c r="C178" s="25" t="s">
        <v>322</v>
      </c>
      <c r="D178" s="66" t="s">
        <v>323</v>
      </c>
      <c r="E178" s="67" t="s">
        <v>32</v>
      </c>
      <c r="F178" s="68">
        <v>2.2</v>
      </c>
      <c r="G178" s="68">
        <v>1</v>
      </c>
      <c r="H178" s="69">
        <v>2017</v>
      </c>
      <c r="I178" s="69" t="s">
        <v>18</v>
      </c>
      <c r="J178" s="72">
        <f t="shared" si="3"/>
        <v>500</v>
      </c>
      <c r="K178" s="29"/>
    </row>
    <row r="179" ht="24" customHeight="1" spans="1:11">
      <c r="A179" s="65" t="s">
        <v>315</v>
      </c>
      <c r="B179" s="35" t="s">
        <v>316</v>
      </c>
      <c r="C179" s="25" t="s">
        <v>322</v>
      </c>
      <c r="D179" s="66" t="s">
        <v>324</v>
      </c>
      <c r="E179" s="67" t="s">
        <v>32</v>
      </c>
      <c r="F179" s="68">
        <v>1.6</v>
      </c>
      <c r="G179" s="68">
        <v>1.6</v>
      </c>
      <c r="H179" s="69">
        <v>2017</v>
      </c>
      <c r="I179" s="69" t="s">
        <v>18</v>
      </c>
      <c r="J179" s="72">
        <f t="shared" si="3"/>
        <v>800</v>
      </c>
      <c r="K179" s="29"/>
    </row>
    <row r="180" ht="24" customHeight="1" spans="1:11">
      <c r="A180" s="65" t="s">
        <v>315</v>
      </c>
      <c r="B180" s="35" t="s">
        <v>316</v>
      </c>
      <c r="C180" s="25" t="s">
        <v>325</v>
      </c>
      <c r="D180" s="66" t="s">
        <v>326</v>
      </c>
      <c r="E180" s="67" t="s">
        <v>32</v>
      </c>
      <c r="F180" s="68">
        <v>1.81</v>
      </c>
      <c r="G180" s="68">
        <v>1.81</v>
      </c>
      <c r="H180" s="69">
        <v>2017</v>
      </c>
      <c r="I180" s="69" t="s">
        <v>18</v>
      </c>
      <c r="J180" s="72">
        <f t="shared" si="3"/>
        <v>905</v>
      </c>
      <c r="K180" s="29"/>
    </row>
    <row r="181" ht="24" customHeight="1" spans="1:11">
      <c r="A181" s="65" t="s">
        <v>315</v>
      </c>
      <c r="B181" s="35" t="s">
        <v>316</v>
      </c>
      <c r="C181" s="25" t="s">
        <v>327</v>
      </c>
      <c r="D181" s="66" t="s">
        <v>328</v>
      </c>
      <c r="E181" s="67" t="s">
        <v>32</v>
      </c>
      <c r="F181" s="68">
        <v>1.01</v>
      </c>
      <c r="G181" s="68">
        <v>1.01</v>
      </c>
      <c r="H181" s="69">
        <v>2017</v>
      </c>
      <c r="I181" s="69" t="s">
        <v>18</v>
      </c>
      <c r="J181" s="72">
        <f t="shared" si="3"/>
        <v>505</v>
      </c>
      <c r="K181" s="29"/>
    </row>
    <row r="182" ht="24" customHeight="1" spans="1:11">
      <c r="A182" s="65" t="s">
        <v>315</v>
      </c>
      <c r="B182" s="35" t="s">
        <v>316</v>
      </c>
      <c r="C182" s="25" t="s">
        <v>329</v>
      </c>
      <c r="D182" s="66" t="s">
        <v>330</v>
      </c>
      <c r="E182" s="67" t="s">
        <v>32</v>
      </c>
      <c r="F182" s="68">
        <v>1</v>
      </c>
      <c r="G182" s="68">
        <v>1</v>
      </c>
      <c r="H182" s="69">
        <v>2017</v>
      </c>
      <c r="I182" s="69" t="s">
        <v>18</v>
      </c>
      <c r="J182" s="72">
        <f t="shared" si="3"/>
        <v>500</v>
      </c>
      <c r="K182" s="29"/>
    </row>
    <row r="183" ht="24" customHeight="1" spans="1:11">
      <c r="A183" s="65" t="s">
        <v>315</v>
      </c>
      <c r="B183" s="35" t="s">
        <v>316</v>
      </c>
      <c r="C183" s="25" t="s">
        <v>331</v>
      </c>
      <c r="D183" s="66" t="s">
        <v>332</v>
      </c>
      <c r="E183" s="67" t="s">
        <v>32</v>
      </c>
      <c r="F183" s="68">
        <v>2.41</v>
      </c>
      <c r="G183" s="68">
        <v>2.41</v>
      </c>
      <c r="H183" s="69">
        <v>2017</v>
      </c>
      <c r="I183" s="69" t="s">
        <v>18</v>
      </c>
      <c r="J183" s="72">
        <f t="shared" si="3"/>
        <v>1205</v>
      </c>
      <c r="K183" s="29"/>
    </row>
    <row r="184" ht="24" customHeight="1" spans="1:11">
      <c r="A184" s="65" t="s">
        <v>315</v>
      </c>
      <c r="B184" s="35" t="s">
        <v>316</v>
      </c>
      <c r="C184" s="25" t="s">
        <v>333</v>
      </c>
      <c r="D184" s="66" t="s">
        <v>334</v>
      </c>
      <c r="E184" s="67" t="s">
        <v>32</v>
      </c>
      <c r="F184" s="68">
        <v>4.31</v>
      </c>
      <c r="G184" s="68">
        <v>4.31</v>
      </c>
      <c r="H184" s="69">
        <v>2017</v>
      </c>
      <c r="I184" s="69" t="s">
        <v>18</v>
      </c>
      <c r="J184" s="72">
        <f t="shared" si="3"/>
        <v>2155</v>
      </c>
      <c r="K184" s="29"/>
    </row>
    <row r="185" ht="24" customHeight="1" spans="1:11">
      <c r="A185" s="65" t="s">
        <v>315</v>
      </c>
      <c r="B185" s="35" t="s">
        <v>316</v>
      </c>
      <c r="C185" s="25" t="s">
        <v>335</v>
      </c>
      <c r="D185" s="66" t="s">
        <v>332</v>
      </c>
      <c r="E185" s="67" t="s">
        <v>32</v>
      </c>
      <c r="F185" s="68">
        <v>0.74</v>
      </c>
      <c r="G185" s="68">
        <v>0.74</v>
      </c>
      <c r="H185" s="69">
        <v>2017</v>
      </c>
      <c r="I185" s="69" t="s">
        <v>18</v>
      </c>
      <c r="J185" s="72">
        <f t="shared" si="3"/>
        <v>370</v>
      </c>
      <c r="K185" s="29"/>
    </row>
    <row r="186" ht="24" customHeight="1" spans="1:11">
      <c r="A186" s="65" t="s">
        <v>315</v>
      </c>
      <c r="B186" s="35" t="s">
        <v>316</v>
      </c>
      <c r="C186" s="25" t="s">
        <v>336</v>
      </c>
      <c r="D186" s="66" t="s">
        <v>323</v>
      </c>
      <c r="E186" s="67" t="s">
        <v>32</v>
      </c>
      <c r="F186" s="68">
        <v>1.2</v>
      </c>
      <c r="G186" s="68">
        <v>1.2</v>
      </c>
      <c r="H186" s="69">
        <v>2017</v>
      </c>
      <c r="I186" s="69" t="s">
        <v>18</v>
      </c>
      <c r="J186" s="72">
        <f t="shared" si="3"/>
        <v>600</v>
      </c>
      <c r="K186" s="29"/>
    </row>
    <row r="187" ht="24" customHeight="1" spans="1:11">
      <c r="A187" s="65" t="s">
        <v>315</v>
      </c>
      <c r="B187" s="35" t="s">
        <v>316</v>
      </c>
      <c r="C187" s="25" t="s">
        <v>337</v>
      </c>
      <c r="D187" s="66" t="s">
        <v>323</v>
      </c>
      <c r="E187" s="67" t="s">
        <v>32</v>
      </c>
      <c r="F187" s="68">
        <v>0.53</v>
      </c>
      <c r="G187" s="68">
        <v>0.53</v>
      </c>
      <c r="H187" s="69">
        <v>2017</v>
      </c>
      <c r="I187" s="69" t="s">
        <v>18</v>
      </c>
      <c r="J187" s="72">
        <f t="shared" si="3"/>
        <v>265</v>
      </c>
      <c r="K187" s="29"/>
    </row>
    <row r="188" ht="24" customHeight="1" spans="1:11">
      <c r="A188" s="65" t="s">
        <v>315</v>
      </c>
      <c r="B188" s="35" t="s">
        <v>316</v>
      </c>
      <c r="C188" s="25" t="s">
        <v>338</v>
      </c>
      <c r="D188" s="66" t="s">
        <v>339</v>
      </c>
      <c r="E188" s="67" t="s">
        <v>32</v>
      </c>
      <c r="F188" s="68">
        <v>2.3</v>
      </c>
      <c r="G188" s="68">
        <v>2.3</v>
      </c>
      <c r="H188" s="69">
        <v>2017</v>
      </c>
      <c r="I188" s="69" t="s">
        <v>18</v>
      </c>
      <c r="J188" s="72">
        <f t="shared" si="3"/>
        <v>1150</v>
      </c>
      <c r="K188" s="29"/>
    </row>
    <row r="189" ht="24" customHeight="1" spans="1:11">
      <c r="A189" s="65" t="s">
        <v>315</v>
      </c>
      <c r="B189" s="35" t="s">
        <v>316</v>
      </c>
      <c r="C189" s="25" t="s">
        <v>338</v>
      </c>
      <c r="D189" s="66" t="s">
        <v>340</v>
      </c>
      <c r="E189" s="67" t="s">
        <v>32</v>
      </c>
      <c r="F189" s="68">
        <v>1</v>
      </c>
      <c r="G189" s="68">
        <v>1</v>
      </c>
      <c r="H189" s="69">
        <v>2017</v>
      </c>
      <c r="I189" s="69" t="s">
        <v>18</v>
      </c>
      <c r="J189" s="72">
        <f t="shared" si="3"/>
        <v>500</v>
      </c>
      <c r="K189" s="29"/>
    </row>
    <row r="190" ht="24" customHeight="1" spans="1:11">
      <c r="A190" s="65" t="s">
        <v>315</v>
      </c>
      <c r="B190" s="35" t="s">
        <v>316</v>
      </c>
      <c r="C190" s="25" t="s">
        <v>341</v>
      </c>
      <c r="D190" s="66" t="s">
        <v>342</v>
      </c>
      <c r="E190" s="67" t="s">
        <v>32</v>
      </c>
      <c r="F190" s="68">
        <v>1.5</v>
      </c>
      <c r="G190" s="68">
        <v>1.5</v>
      </c>
      <c r="H190" s="69">
        <v>2017</v>
      </c>
      <c r="I190" s="69" t="s">
        <v>18</v>
      </c>
      <c r="J190" s="72">
        <f t="shared" si="3"/>
        <v>750</v>
      </c>
      <c r="K190" s="29"/>
    </row>
    <row r="191" ht="24" customHeight="1" spans="1:11">
      <c r="A191" s="65" t="s">
        <v>315</v>
      </c>
      <c r="B191" s="35" t="s">
        <v>316</v>
      </c>
      <c r="C191" s="25" t="s">
        <v>343</v>
      </c>
      <c r="D191" s="66" t="s">
        <v>339</v>
      </c>
      <c r="E191" s="67" t="s">
        <v>32</v>
      </c>
      <c r="F191" s="68">
        <v>0.75</v>
      </c>
      <c r="G191" s="68">
        <v>0.75</v>
      </c>
      <c r="H191" s="69">
        <v>2017</v>
      </c>
      <c r="I191" s="69" t="s">
        <v>18</v>
      </c>
      <c r="J191" s="72">
        <f t="shared" si="3"/>
        <v>375</v>
      </c>
      <c r="K191" s="29"/>
    </row>
    <row r="192" ht="24" customHeight="1" spans="1:11">
      <c r="A192" s="65" t="s">
        <v>315</v>
      </c>
      <c r="B192" s="35" t="s">
        <v>316</v>
      </c>
      <c r="C192" s="25" t="s">
        <v>343</v>
      </c>
      <c r="D192" s="66" t="s">
        <v>344</v>
      </c>
      <c r="E192" s="66" t="s">
        <v>32</v>
      </c>
      <c r="F192" s="68">
        <v>1</v>
      </c>
      <c r="G192" s="68">
        <v>1</v>
      </c>
      <c r="H192" s="69">
        <v>2017</v>
      </c>
      <c r="I192" s="69" t="s">
        <v>18</v>
      </c>
      <c r="J192" s="72">
        <f t="shared" si="3"/>
        <v>500</v>
      </c>
      <c r="K192" s="29"/>
    </row>
    <row r="193" ht="24" customHeight="1" spans="1:11">
      <c r="A193" s="65" t="s">
        <v>315</v>
      </c>
      <c r="B193" s="35" t="s">
        <v>316</v>
      </c>
      <c r="C193" s="25" t="s">
        <v>345</v>
      </c>
      <c r="D193" s="66" t="s">
        <v>346</v>
      </c>
      <c r="E193" s="66" t="s">
        <v>32</v>
      </c>
      <c r="F193" s="68">
        <v>0.94</v>
      </c>
      <c r="G193" s="68">
        <v>0.94</v>
      </c>
      <c r="H193" s="69">
        <v>2017</v>
      </c>
      <c r="I193" s="69" t="s">
        <v>18</v>
      </c>
      <c r="J193" s="72">
        <f t="shared" si="3"/>
        <v>470</v>
      </c>
      <c r="K193" s="29"/>
    </row>
    <row r="194" ht="24" customHeight="1" spans="1:11">
      <c r="A194" s="65" t="s">
        <v>315</v>
      </c>
      <c r="B194" s="35" t="s">
        <v>316</v>
      </c>
      <c r="C194" s="25" t="s">
        <v>347</v>
      </c>
      <c r="D194" s="66" t="s">
        <v>346</v>
      </c>
      <c r="E194" s="66" t="s">
        <v>32</v>
      </c>
      <c r="F194" s="68">
        <v>0.47</v>
      </c>
      <c r="G194" s="68">
        <v>0.47</v>
      </c>
      <c r="H194" s="69">
        <v>2017</v>
      </c>
      <c r="I194" s="69" t="s">
        <v>18</v>
      </c>
      <c r="J194" s="72">
        <f t="shared" si="3"/>
        <v>235</v>
      </c>
      <c r="K194" s="29"/>
    </row>
    <row r="195" ht="24" customHeight="1" spans="1:11">
      <c r="A195" s="65" t="s">
        <v>315</v>
      </c>
      <c r="B195" s="35" t="s">
        <v>316</v>
      </c>
      <c r="C195" s="25" t="s">
        <v>348</v>
      </c>
      <c r="D195" s="66" t="s">
        <v>349</v>
      </c>
      <c r="E195" s="66" t="s">
        <v>32</v>
      </c>
      <c r="F195" s="68">
        <v>1.75</v>
      </c>
      <c r="G195" s="68">
        <v>1.75</v>
      </c>
      <c r="H195" s="69">
        <v>2017</v>
      </c>
      <c r="I195" s="69" t="s">
        <v>18</v>
      </c>
      <c r="J195" s="72">
        <f t="shared" si="3"/>
        <v>875</v>
      </c>
      <c r="K195" s="29"/>
    </row>
    <row r="196" ht="24" customHeight="1" spans="1:11">
      <c r="A196" s="65" t="s">
        <v>315</v>
      </c>
      <c r="B196" s="35" t="s">
        <v>316</v>
      </c>
      <c r="C196" s="25" t="s">
        <v>348</v>
      </c>
      <c r="D196" s="66" t="s">
        <v>350</v>
      </c>
      <c r="E196" s="66" t="s">
        <v>32</v>
      </c>
      <c r="F196" s="68">
        <v>3.85</v>
      </c>
      <c r="G196" s="68">
        <v>3.85</v>
      </c>
      <c r="H196" s="69">
        <v>2017</v>
      </c>
      <c r="I196" s="69" t="s">
        <v>18</v>
      </c>
      <c r="J196" s="72">
        <f t="shared" si="3"/>
        <v>1925</v>
      </c>
      <c r="K196" s="29"/>
    </row>
    <row r="197" ht="26" customHeight="1" spans="1:11">
      <c r="A197" s="65" t="s">
        <v>315</v>
      </c>
      <c r="B197" s="35" t="s">
        <v>316</v>
      </c>
      <c r="C197" s="25" t="s">
        <v>348</v>
      </c>
      <c r="D197" s="66" t="s">
        <v>340</v>
      </c>
      <c r="E197" s="66" t="s">
        <v>32</v>
      </c>
      <c r="F197" s="68">
        <v>0.8</v>
      </c>
      <c r="G197" s="68">
        <v>0.8</v>
      </c>
      <c r="H197" s="69">
        <v>2017</v>
      </c>
      <c r="I197" s="69" t="s">
        <v>18</v>
      </c>
      <c r="J197" s="72">
        <f t="shared" si="3"/>
        <v>400</v>
      </c>
      <c r="K197" s="29"/>
    </row>
    <row r="198" ht="24" customHeight="1" spans="1:11">
      <c r="A198" s="65" t="s">
        <v>315</v>
      </c>
      <c r="B198" s="35" t="s">
        <v>351</v>
      </c>
      <c r="C198" s="73"/>
      <c r="D198" s="73" t="s">
        <v>352</v>
      </c>
      <c r="E198" s="74" t="s">
        <v>32</v>
      </c>
      <c r="F198" s="69">
        <v>88.76</v>
      </c>
      <c r="G198" s="69">
        <v>83.46</v>
      </c>
      <c r="H198" s="69">
        <v>2017</v>
      </c>
      <c r="I198" s="69" t="s">
        <v>18</v>
      </c>
      <c r="J198" s="72">
        <f t="shared" si="3"/>
        <v>41730</v>
      </c>
      <c r="K198" s="29"/>
    </row>
    <row r="199" ht="24" customHeight="1" spans="1:11">
      <c r="A199" s="65" t="s">
        <v>315</v>
      </c>
      <c r="B199" s="75" t="s">
        <v>316</v>
      </c>
      <c r="C199" s="76" t="s">
        <v>353</v>
      </c>
      <c r="D199" s="77" t="s">
        <v>354</v>
      </c>
      <c r="E199" s="77" t="s">
        <v>265</v>
      </c>
      <c r="F199" s="29">
        <v>550</v>
      </c>
      <c r="G199" s="29">
        <v>542</v>
      </c>
      <c r="H199" s="29">
        <v>2020</v>
      </c>
      <c r="I199" s="29" t="s">
        <v>355</v>
      </c>
      <c r="J199" s="29">
        <f>G199*300</f>
        <v>162600</v>
      </c>
      <c r="K199" s="29"/>
    </row>
    <row r="200" ht="24" customHeight="1" spans="1:11">
      <c r="A200" s="57" t="s">
        <v>356</v>
      </c>
      <c r="B200" s="78" t="s">
        <v>357</v>
      </c>
      <c r="C200" s="79" t="s">
        <v>358</v>
      </c>
      <c r="D200" s="80" t="s">
        <v>359</v>
      </c>
      <c r="E200" s="80" t="s">
        <v>94</v>
      </c>
      <c r="F200" s="81">
        <v>50</v>
      </c>
      <c r="G200" s="81">
        <v>50</v>
      </c>
      <c r="H200" s="29">
        <v>2015</v>
      </c>
      <c r="I200" s="29" t="s">
        <v>18</v>
      </c>
      <c r="J200" s="29">
        <f>G200*170</f>
        <v>8500</v>
      </c>
      <c r="K200" s="29"/>
    </row>
    <row r="201" ht="24" customHeight="1" spans="1:11">
      <c r="A201" s="57" t="s">
        <v>356</v>
      </c>
      <c r="B201" s="78" t="s">
        <v>360</v>
      </c>
      <c r="C201" s="79" t="s">
        <v>361</v>
      </c>
      <c r="D201" s="80" t="s">
        <v>362</v>
      </c>
      <c r="E201" s="80" t="s">
        <v>94</v>
      </c>
      <c r="F201" s="81">
        <v>17.1</v>
      </c>
      <c r="G201" s="81">
        <v>16.1</v>
      </c>
      <c r="H201" s="29">
        <v>2015</v>
      </c>
      <c r="I201" s="29" t="s">
        <v>18</v>
      </c>
      <c r="J201" s="29">
        <f t="shared" ref="J201:J232" si="4">G201*170</f>
        <v>2737</v>
      </c>
      <c r="K201" s="29"/>
    </row>
    <row r="202" ht="24" customHeight="1" spans="1:11">
      <c r="A202" s="57" t="s">
        <v>356</v>
      </c>
      <c r="B202" s="78" t="s">
        <v>363</v>
      </c>
      <c r="C202" s="79" t="s">
        <v>364</v>
      </c>
      <c r="D202" s="80" t="s">
        <v>365</v>
      </c>
      <c r="E202" s="82" t="s">
        <v>94</v>
      </c>
      <c r="F202" s="83">
        <v>1.5</v>
      </c>
      <c r="G202" s="83">
        <v>1.5</v>
      </c>
      <c r="H202" s="29">
        <v>2015</v>
      </c>
      <c r="I202" s="29" t="s">
        <v>18</v>
      </c>
      <c r="J202" s="29">
        <f t="shared" si="4"/>
        <v>255</v>
      </c>
      <c r="K202" s="29"/>
    </row>
    <row r="203" ht="24" customHeight="1" spans="1:11">
      <c r="A203" s="57" t="s">
        <v>356</v>
      </c>
      <c r="B203" s="78" t="s">
        <v>363</v>
      </c>
      <c r="C203" s="44" t="s">
        <v>366</v>
      </c>
      <c r="D203" s="35" t="s">
        <v>365</v>
      </c>
      <c r="E203" s="82" t="s">
        <v>94</v>
      </c>
      <c r="F203" s="83">
        <v>0.7</v>
      </c>
      <c r="G203" s="83">
        <v>0.7</v>
      </c>
      <c r="H203" s="29">
        <v>2015</v>
      </c>
      <c r="I203" s="29" t="s">
        <v>18</v>
      </c>
      <c r="J203" s="29">
        <f t="shared" si="4"/>
        <v>119</v>
      </c>
      <c r="K203" s="29"/>
    </row>
    <row r="204" ht="24" customHeight="1" spans="1:11">
      <c r="A204" s="57" t="s">
        <v>356</v>
      </c>
      <c r="B204" s="78" t="s">
        <v>363</v>
      </c>
      <c r="C204" s="44" t="s">
        <v>367</v>
      </c>
      <c r="D204" s="35" t="s">
        <v>368</v>
      </c>
      <c r="E204" s="82" t="s">
        <v>94</v>
      </c>
      <c r="F204" s="83">
        <v>0.9</v>
      </c>
      <c r="G204" s="83">
        <v>0.9</v>
      </c>
      <c r="H204" s="29">
        <v>2015</v>
      </c>
      <c r="I204" s="29" t="s">
        <v>18</v>
      </c>
      <c r="J204" s="29">
        <f t="shared" si="4"/>
        <v>153</v>
      </c>
      <c r="K204" s="29"/>
    </row>
    <row r="205" ht="24" customHeight="1" spans="1:11">
      <c r="A205" s="57" t="s">
        <v>356</v>
      </c>
      <c r="B205" s="78" t="s">
        <v>363</v>
      </c>
      <c r="C205" s="44" t="s">
        <v>369</v>
      </c>
      <c r="D205" s="35" t="s">
        <v>370</v>
      </c>
      <c r="E205" s="82" t="s">
        <v>94</v>
      </c>
      <c r="F205" s="83">
        <v>1</v>
      </c>
      <c r="G205" s="83">
        <v>1</v>
      </c>
      <c r="H205" s="29">
        <v>2015</v>
      </c>
      <c r="I205" s="29" t="s">
        <v>18</v>
      </c>
      <c r="J205" s="29">
        <f t="shared" si="4"/>
        <v>170</v>
      </c>
      <c r="K205" s="29"/>
    </row>
    <row r="206" ht="24" customHeight="1" spans="1:11">
      <c r="A206" s="57" t="s">
        <v>356</v>
      </c>
      <c r="B206" s="78" t="s">
        <v>363</v>
      </c>
      <c r="C206" s="44" t="s">
        <v>371</v>
      </c>
      <c r="D206" s="35" t="s">
        <v>372</v>
      </c>
      <c r="E206" s="82" t="s">
        <v>94</v>
      </c>
      <c r="F206" s="83">
        <v>0.7</v>
      </c>
      <c r="G206" s="83">
        <v>0.7</v>
      </c>
      <c r="H206" s="29">
        <v>2015</v>
      </c>
      <c r="I206" s="29" t="s">
        <v>18</v>
      </c>
      <c r="J206" s="29">
        <f t="shared" si="4"/>
        <v>119</v>
      </c>
      <c r="K206" s="29"/>
    </row>
    <row r="207" ht="24" customHeight="1" spans="1:11">
      <c r="A207" s="57" t="s">
        <v>356</v>
      </c>
      <c r="B207" s="78" t="s">
        <v>363</v>
      </c>
      <c r="C207" s="44" t="s">
        <v>373</v>
      </c>
      <c r="D207" s="35" t="s">
        <v>372</v>
      </c>
      <c r="E207" s="82" t="s">
        <v>94</v>
      </c>
      <c r="F207" s="83">
        <v>0.5</v>
      </c>
      <c r="G207" s="83">
        <v>0.5</v>
      </c>
      <c r="H207" s="29">
        <v>2015</v>
      </c>
      <c r="I207" s="29" t="s">
        <v>18</v>
      </c>
      <c r="J207" s="29">
        <f t="shared" si="4"/>
        <v>85</v>
      </c>
      <c r="K207" s="29"/>
    </row>
    <row r="208" ht="24" customHeight="1" spans="1:11">
      <c r="A208" s="57" t="s">
        <v>356</v>
      </c>
      <c r="B208" s="78" t="s">
        <v>363</v>
      </c>
      <c r="C208" s="44" t="s">
        <v>374</v>
      </c>
      <c r="D208" s="35" t="s">
        <v>375</v>
      </c>
      <c r="E208" s="82" t="s">
        <v>94</v>
      </c>
      <c r="F208" s="83">
        <v>0.9</v>
      </c>
      <c r="G208" s="83">
        <v>0.9</v>
      </c>
      <c r="H208" s="29">
        <v>2015</v>
      </c>
      <c r="I208" s="29" t="s">
        <v>18</v>
      </c>
      <c r="J208" s="29">
        <f t="shared" si="4"/>
        <v>153</v>
      </c>
      <c r="K208" s="29"/>
    </row>
    <row r="209" ht="24" customHeight="1" spans="1:11">
      <c r="A209" s="57" t="s">
        <v>356</v>
      </c>
      <c r="B209" s="78" t="s">
        <v>363</v>
      </c>
      <c r="C209" s="44" t="s">
        <v>376</v>
      </c>
      <c r="D209" s="35" t="s">
        <v>377</v>
      </c>
      <c r="E209" s="82" t="s">
        <v>94</v>
      </c>
      <c r="F209" s="83">
        <v>0.3</v>
      </c>
      <c r="G209" s="83">
        <v>0.3</v>
      </c>
      <c r="H209" s="29">
        <v>2015</v>
      </c>
      <c r="I209" s="29" t="s">
        <v>18</v>
      </c>
      <c r="J209" s="29">
        <f t="shared" si="4"/>
        <v>51</v>
      </c>
      <c r="K209" s="29"/>
    </row>
    <row r="210" ht="24" customHeight="1" spans="1:11">
      <c r="A210" s="57" t="s">
        <v>356</v>
      </c>
      <c r="B210" s="78" t="s">
        <v>363</v>
      </c>
      <c r="C210" s="44" t="s">
        <v>378</v>
      </c>
      <c r="D210" s="35" t="s">
        <v>377</v>
      </c>
      <c r="E210" s="82" t="s">
        <v>94</v>
      </c>
      <c r="F210" s="83">
        <v>0.7</v>
      </c>
      <c r="G210" s="83">
        <v>0.7</v>
      </c>
      <c r="H210" s="29">
        <v>2015</v>
      </c>
      <c r="I210" s="29" t="s">
        <v>18</v>
      </c>
      <c r="J210" s="29">
        <f t="shared" si="4"/>
        <v>119</v>
      </c>
      <c r="K210" s="29"/>
    </row>
    <row r="211" ht="24" customHeight="1" spans="1:11">
      <c r="A211" s="57" t="s">
        <v>356</v>
      </c>
      <c r="B211" s="78" t="s">
        <v>363</v>
      </c>
      <c r="C211" s="44" t="s">
        <v>367</v>
      </c>
      <c r="D211" s="35" t="s">
        <v>379</v>
      </c>
      <c r="E211" s="82" t="s">
        <v>94</v>
      </c>
      <c r="F211" s="83">
        <v>0.8</v>
      </c>
      <c r="G211" s="83">
        <v>0.8</v>
      </c>
      <c r="H211" s="29">
        <v>2015</v>
      </c>
      <c r="I211" s="29" t="s">
        <v>18</v>
      </c>
      <c r="J211" s="29">
        <f t="shared" si="4"/>
        <v>136</v>
      </c>
      <c r="K211" s="29"/>
    </row>
    <row r="212" ht="24" customHeight="1" spans="1:11">
      <c r="A212" s="57" t="s">
        <v>356</v>
      </c>
      <c r="B212" s="78" t="s">
        <v>363</v>
      </c>
      <c r="C212" s="44" t="s">
        <v>380</v>
      </c>
      <c r="D212" s="35" t="s">
        <v>381</v>
      </c>
      <c r="E212" s="82" t="s">
        <v>94</v>
      </c>
      <c r="F212" s="83">
        <v>0.6</v>
      </c>
      <c r="G212" s="83">
        <v>0.6</v>
      </c>
      <c r="H212" s="29">
        <v>2015</v>
      </c>
      <c r="I212" s="29" t="s">
        <v>18</v>
      </c>
      <c r="J212" s="29">
        <f t="shared" si="4"/>
        <v>102</v>
      </c>
      <c r="K212" s="29"/>
    </row>
    <row r="213" ht="24" customHeight="1" spans="1:11">
      <c r="A213" s="57" t="s">
        <v>356</v>
      </c>
      <c r="B213" s="78" t="s">
        <v>363</v>
      </c>
      <c r="C213" s="44" t="s">
        <v>382</v>
      </c>
      <c r="D213" s="35" t="s">
        <v>383</v>
      </c>
      <c r="E213" s="82" t="s">
        <v>94</v>
      </c>
      <c r="F213" s="83">
        <v>0.8</v>
      </c>
      <c r="G213" s="83">
        <v>0.8</v>
      </c>
      <c r="H213" s="29">
        <v>2015</v>
      </c>
      <c r="I213" s="29" t="s">
        <v>18</v>
      </c>
      <c r="J213" s="29">
        <f t="shared" si="4"/>
        <v>136</v>
      </c>
      <c r="K213" s="29"/>
    </row>
    <row r="214" ht="24" customHeight="1" spans="1:11">
      <c r="A214" s="57" t="s">
        <v>356</v>
      </c>
      <c r="B214" s="78" t="s">
        <v>363</v>
      </c>
      <c r="C214" s="44" t="s">
        <v>384</v>
      </c>
      <c r="D214" s="35" t="s">
        <v>385</v>
      </c>
      <c r="E214" s="82" t="s">
        <v>94</v>
      </c>
      <c r="F214" s="83">
        <v>0.8</v>
      </c>
      <c r="G214" s="83">
        <v>0.8</v>
      </c>
      <c r="H214" s="29">
        <v>2015</v>
      </c>
      <c r="I214" s="29" t="s">
        <v>18</v>
      </c>
      <c r="J214" s="29">
        <f t="shared" si="4"/>
        <v>136</v>
      </c>
      <c r="K214" s="29"/>
    </row>
    <row r="215" ht="24" customHeight="1" spans="1:11">
      <c r="A215" s="57" t="s">
        <v>356</v>
      </c>
      <c r="B215" s="78" t="s">
        <v>363</v>
      </c>
      <c r="C215" s="44" t="s">
        <v>386</v>
      </c>
      <c r="D215" s="35" t="s">
        <v>387</v>
      </c>
      <c r="E215" s="82" t="s">
        <v>94</v>
      </c>
      <c r="F215" s="83">
        <v>0.6</v>
      </c>
      <c r="G215" s="83">
        <v>0.6</v>
      </c>
      <c r="H215" s="29">
        <v>2015</v>
      </c>
      <c r="I215" s="29" t="s">
        <v>18</v>
      </c>
      <c r="J215" s="29">
        <f t="shared" si="4"/>
        <v>102</v>
      </c>
      <c r="K215" s="29"/>
    </row>
    <row r="216" ht="24" customHeight="1" spans="1:11">
      <c r="A216" s="57" t="s">
        <v>356</v>
      </c>
      <c r="B216" s="78" t="s">
        <v>363</v>
      </c>
      <c r="C216" s="44" t="s">
        <v>59</v>
      </c>
      <c r="D216" s="35" t="s">
        <v>388</v>
      </c>
      <c r="E216" s="82" t="s">
        <v>94</v>
      </c>
      <c r="F216" s="83">
        <v>0.3</v>
      </c>
      <c r="G216" s="83">
        <v>0.3</v>
      </c>
      <c r="H216" s="29">
        <v>2015</v>
      </c>
      <c r="I216" s="29" t="s">
        <v>18</v>
      </c>
      <c r="J216" s="29">
        <f t="shared" si="4"/>
        <v>51</v>
      </c>
      <c r="K216" s="29"/>
    </row>
    <row r="217" ht="24" customHeight="1" spans="1:11">
      <c r="A217" s="57" t="s">
        <v>356</v>
      </c>
      <c r="B217" s="78" t="s">
        <v>363</v>
      </c>
      <c r="C217" s="44" t="s">
        <v>389</v>
      </c>
      <c r="D217" s="35" t="s">
        <v>390</v>
      </c>
      <c r="E217" s="82" t="s">
        <v>94</v>
      </c>
      <c r="F217" s="83">
        <v>0.8</v>
      </c>
      <c r="G217" s="83">
        <v>0.8</v>
      </c>
      <c r="H217" s="29">
        <v>2015</v>
      </c>
      <c r="I217" s="29" t="s">
        <v>18</v>
      </c>
      <c r="J217" s="29">
        <f t="shared" si="4"/>
        <v>136</v>
      </c>
      <c r="K217" s="29"/>
    </row>
    <row r="218" ht="24" customHeight="1" spans="1:11">
      <c r="A218" s="57" t="s">
        <v>356</v>
      </c>
      <c r="B218" s="78" t="s">
        <v>363</v>
      </c>
      <c r="C218" s="44" t="s">
        <v>391</v>
      </c>
      <c r="D218" s="35" t="s">
        <v>392</v>
      </c>
      <c r="E218" s="82" t="s">
        <v>94</v>
      </c>
      <c r="F218" s="83">
        <v>1.6</v>
      </c>
      <c r="G218" s="83">
        <v>1.6</v>
      </c>
      <c r="H218" s="29">
        <v>2015</v>
      </c>
      <c r="I218" s="29" t="s">
        <v>18</v>
      </c>
      <c r="J218" s="29">
        <f t="shared" si="4"/>
        <v>272</v>
      </c>
      <c r="K218" s="29"/>
    </row>
    <row r="219" ht="24" customHeight="1" spans="1:11">
      <c r="A219" s="57" t="s">
        <v>356</v>
      </c>
      <c r="B219" s="78" t="s">
        <v>363</v>
      </c>
      <c r="C219" s="44" t="s">
        <v>393</v>
      </c>
      <c r="D219" s="35" t="s">
        <v>394</v>
      </c>
      <c r="E219" s="82" t="s">
        <v>94</v>
      </c>
      <c r="F219" s="83">
        <v>1.4</v>
      </c>
      <c r="G219" s="83">
        <v>1.4</v>
      </c>
      <c r="H219" s="29">
        <v>2015</v>
      </c>
      <c r="I219" s="29" t="s">
        <v>18</v>
      </c>
      <c r="J219" s="29">
        <f t="shared" si="4"/>
        <v>238</v>
      </c>
      <c r="K219" s="29"/>
    </row>
    <row r="220" ht="24" customHeight="1" spans="1:11">
      <c r="A220" s="57" t="s">
        <v>356</v>
      </c>
      <c r="B220" s="78" t="s">
        <v>363</v>
      </c>
      <c r="C220" s="44" t="s">
        <v>395</v>
      </c>
      <c r="D220" s="35" t="s">
        <v>396</v>
      </c>
      <c r="E220" s="82" t="s">
        <v>94</v>
      </c>
      <c r="F220" s="83">
        <v>2</v>
      </c>
      <c r="G220" s="83">
        <v>2</v>
      </c>
      <c r="H220" s="29">
        <v>2015</v>
      </c>
      <c r="I220" s="29" t="s">
        <v>18</v>
      </c>
      <c r="J220" s="29">
        <f t="shared" si="4"/>
        <v>340</v>
      </c>
      <c r="K220" s="29"/>
    </row>
    <row r="221" ht="24" customHeight="1" spans="1:11">
      <c r="A221" s="57" t="s">
        <v>356</v>
      </c>
      <c r="B221" s="78" t="s">
        <v>363</v>
      </c>
      <c r="C221" s="44" t="s">
        <v>384</v>
      </c>
      <c r="D221" s="35" t="s">
        <v>396</v>
      </c>
      <c r="E221" s="82" t="s">
        <v>94</v>
      </c>
      <c r="F221" s="83">
        <v>1.6</v>
      </c>
      <c r="G221" s="83">
        <v>1.6</v>
      </c>
      <c r="H221" s="29">
        <v>2015</v>
      </c>
      <c r="I221" s="29" t="s">
        <v>18</v>
      </c>
      <c r="J221" s="29">
        <f t="shared" si="4"/>
        <v>272</v>
      </c>
      <c r="K221" s="29"/>
    </row>
    <row r="222" ht="24" customHeight="1" spans="1:11">
      <c r="A222" s="57" t="s">
        <v>356</v>
      </c>
      <c r="B222" s="78" t="s">
        <v>363</v>
      </c>
      <c r="C222" s="44" t="s">
        <v>397</v>
      </c>
      <c r="D222" s="35" t="s">
        <v>398</v>
      </c>
      <c r="E222" s="82" t="s">
        <v>94</v>
      </c>
      <c r="F222" s="83">
        <v>1.3</v>
      </c>
      <c r="G222" s="83">
        <v>1.3</v>
      </c>
      <c r="H222" s="29">
        <v>2015</v>
      </c>
      <c r="I222" s="29" t="s">
        <v>18</v>
      </c>
      <c r="J222" s="29">
        <f t="shared" si="4"/>
        <v>221</v>
      </c>
      <c r="K222" s="29"/>
    </row>
    <row r="223" ht="24" customHeight="1" spans="1:11">
      <c r="A223" s="57" t="s">
        <v>356</v>
      </c>
      <c r="B223" s="78" t="s">
        <v>363</v>
      </c>
      <c r="C223" s="44" t="s">
        <v>399</v>
      </c>
      <c r="D223" s="35" t="s">
        <v>398</v>
      </c>
      <c r="E223" s="82" t="s">
        <v>94</v>
      </c>
      <c r="F223" s="83">
        <v>0.2</v>
      </c>
      <c r="G223" s="83">
        <v>0.2</v>
      </c>
      <c r="H223" s="29">
        <v>2015</v>
      </c>
      <c r="I223" s="29" t="s">
        <v>18</v>
      </c>
      <c r="J223" s="29">
        <f t="shared" si="4"/>
        <v>34</v>
      </c>
      <c r="K223" s="29"/>
    </row>
    <row r="224" ht="24" customHeight="1" spans="1:11">
      <c r="A224" s="57" t="s">
        <v>356</v>
      </c>
      <c r="B224" s="78" t="s">
        <v>363</v>
      </c>
      <c r="C224" s="44" t="s">
        <v>400</v>
      </c>
      <c r="D224" s="35" t="s">
        <v>390</v>
      </c>
      <c r="E224" s="82" t="s">
        <v>94</v>
      </c>
      <c r="F224" s="83">
        <v>1.2</v>
      </c>
      <c r="G224" s="83">
        <v>1.2</v>
      </c>
      <c r="H224" s="29">
        <v>2015</v>
      </c>
      <c r="I224" s="29" t="s">
        <v>18</v>
      </c>
      <c r="J224" s="29">
        <f t="shared" si="4"/>
        <v>204</v>
      </c>
      <c r="K224" s="29"/>
    </row>
    <row r="225" ht="24" customHeight="1" spans="1:11">
      <c r="A225" s="57" t="s">
        <v>356</v>
      </c>
      <c r="B225" s="78" t="s">
        <v>363</v>
      </c>
      <c r="C225" s="44" t="s">
        <v>401</v>
      </c>
      <c r="D225" s="35" t="s">
        <v>402</v>
      </c>
      <c r="E225" s="82" t="s">
        <v>94</v>
      </c>
      <c r="F225" s="83">
        <v>1.4</v>
      </c>
      <c r="G225" s="83">
        <v>1.4</v>
      </c>
      <c r="H225" s="29">
        <v>2015</v>
      </c>
      <c r="I225" s="29" t="s">
        <v>18</v>
      </c>
      <c r="J225" s="29">
        <f t="shared" si="4"/>
        <v>238</v>
      </c>
      <c r="K225" s="29"/>
    </row>
    <row r="226" ht="24" customHeight="1" spans="1:11">
      <c r="A226" s="57" t="s">
        <v>356</v>
      </c>
      <c r="B226" s="78" t="s">
        <v>363</v>
      </c>
      <c r="C226" s="44" t="s">
        <v>384</v>
      </c>
      <c r="D226" s="35" t="s">
        <v>392</v>
      </c>
      <c r="E226" s="82" t="s">
        <v>94</v>
      </c>
      <c r="F226" s="83">
        <v>1.5</v>
      </c>
      <c r="G226" s="83">
        <v>1.5</v>
      </c>
      <c r="H226" s="29">
        <v>2015</v>
      </c>
      <c r="I226" s="29" t="s">
        <v>18</v>
      </c>
      <c r="J226" s="29">
        <f t="shared" si="4"/>
        <v>255</v>
      </c>
      <c r="K226" s="29"/>
    </row>
    <row r="227" ht="24" customHeight="1" spans="1:11">
      <c r="A227" s="57" t="s">
        <v>356</v>
      </c>
      <c r="B227" s="78" t="s">
        <v>363</v>
      </c>
      <c r="C227" s="44" t="s">
        <v>403</v>
      </c>
      <c r="D227" s="35" t="s">
        <v>404</v>
      </c>
      <c r="E227" s="82" t="s">
        <v>94</v>
      </c>
      <c r="F227" s="83">
        <v>1.8</v>
      </c>
      <c r="G227" s="83">
        <v>1.8</v>
      </c>
      <c r="H227" s="29">
        <v>2015</v>
      </c>
      <c r="I227" s="29" t="s">
        <v>18</v>
      </c>
      <c r="J227" s="29">
        <f t="shared" si="4"/>
        <v>306</v>
      </c>
      <c r="K227" s="29"/>
    </row>
    <row r="228" ht="24" customHeight="1" spans="1:11">
      <c r="A228" s="57" t="s">
        <v>356</v>
      </c>
      <c r="B228" s="78" t="s">
        <v>363</v>
      </c>
      <c r="C228" s="44" t="s">
        <v>405</v>
      </c>
      <c r="D228" s="35" t="s">
        <v>406</v>
      </c>
      <c r="E228" s="82" t="s">
        <v>94</v>
      </c>
      <c r="F228" s="83">
        <v>1</v>
      </c>
      <c r="G228" s="83">
        <v>1</v>
      </c>
      <c r="H228" s="29">
        <v>2015</v>
      </c>
      <c r="I228" s="29" t="s">
        <v>18</v>
      </c>
      <c r="J228" s="29">
        <f t="shared" si="4"/>
        <v>170</v>
      </c>
      <c r="K228" s="29"/>
    </row>
    <row r="229" ht="24" customHeight="1" spans="1:11">
      <c r="A229" s="57" t="s">
        <v>356</v>
      </c>
      <c r="B229" s="78" t="s">
        <v>363</v>
      </c>
      <c r="C229" s="44" t="s">
        <v>405</v>
      </c>
      <c r="D229" s="35" t="s">
        <v>407</v>
      </c>
      <c r="E229" s="82" t="s">
        <v>94</v>
      </c>
      <c r="F229" s="83">
        <v>0.9</v>
      </c>
      <c r="G229" s="83">
        <v>0.9</v>
      </c>
      <c r="H229" s="29">
        <v>2015</v>
      </c>
      <c r="I229" s="29" t="s">
        <v>18</v>
      </c>
      <c r="J229" s="29">
        <f t="shared" si="4"/>
        <v>153</v>
      </c>
      <c r="K229" s="29"/>
    </row>
    <row r="230" ht="24" customHeight="1" spans="1:11">
      <c r="A230" s="57" t="s">
        <v>356</v>
      </c>
      <c r="B230" s="78" t="s">
        <v>363</v>
      </c>
      <c r="C230" s="44" t="s">
        <v>408</v>
      </c>
      <c r="D230" s="35" t="s">
        <v>409</v>
      </c>
      <c r="E230" s="82" t="s">
        <v>94</v>
      </c>
      <c r="F230" s="83">
        <v>0.3</v>
      </c>
      <c r="G230" s="83">
        <v>0.3</v>
      </c>
      <c r="H230" s="29">
        <v>2015</v>
      </c>
      <c r="I230" s="29" t="s">
        <v>18</v>
      </c>
      <c r="J230" s="29">
        <f t="shared" si="4"/>
        <v>51</v>
      </c>
      <c r="K230" s="29"/>
    </row>
    <row r="231" ht="24" customHeight="1" spans="1:11">
      <c r="A231" s="57" t="s">
        <v>356</v>
      </c>
      <c r="B231" s="78" t="s">
        <v>363</v>
      </c>
      <c r="C231" s="44" t="s">
        <v>410</v>
      </c>
      <c r="D231" s="35" t="s">
        <v>411</v>
      </c>
      <c r="E231" s="82" t="s">
        <v>94</v>
      </c>
      <c r="F231" s="83">
        <v>0.7</v>
      </c>
      <c r="G231" s="83">
        <v>0.7</v>
      </c>
      <c r="H231" s="29">
        <v>2015</v>
      </c>
      <c r="I231" s="29" t="s">
        <v>18</v>
      </c>
      <c r="J231" s="29">
        <f t="shared" si="4"/>
        <v>119</v>
      </c>
      <c r="K231" s="29"/>
    </row>
    <row r="232" ht="24" customHeight="1" spans="1:11">
      <c r="A232" s="57" t="s">
        <v>356</v>
      </c>
      <c r="B232" s="78" t="s">
        <v>363</v>
      </c>
      <c r="C232" s="44" t="s">
        <v>412</v>
      </c>
      <c r="D232" s="35" t="s">
        <v>413</v>
      </c>
      <c r="E232" s="82" t="s">
        <v>94</v>
      </c>
      <c r="F232" s="83">
        <v>0.3</v>
      </c>
      <c r="G232" s="83">
        <v>0.3</v>
      </c>
      <c r="H232" s="29">
        <v>2015</v>
      </c>
      <c r="I232" s="29" t="s">
        <v>18</v>
      </c>
      <c r="J232" s="29">
        <f t="shared" ref="J232:J263" si="5">G232*170</f>
        <v>51</v>
      </c>
      <c r="K232" s="29"/>
    </row>
    <row r="233" ht="24" customHeight="1" spans="1:11">
      <c r="A233" s="57" t="s">
        <v>356</v>
      </c>
      <c r="B233" s="78" t="s">
        <v>363</v>
      </c>
      <c r="C233" s="44" t="s">
        <v>414</v>
      </c>
      <c r="D233" s="35" t="s">
        <v>415</v>
      </c>
      <c r="E233" s="82" t="s">
        <v>94</v>
      </c>
      <c r="F233" s="83">
        <v>1.4</v>
      </c>
      <c r="G233" s="83">
        <v>1.4</v>
      </c>
      <c r="H233" s="29">
        <v>2015</v>
      </c>
      <c r="I233" s="29" t="s">
        <v>18</v>
      </c>
      <c r="J233" s="29">
        <f t="shared" si="5"/>
        <v>238</v>
      </c>
      <c r="K233" s="85"/>
    </row>
    <row r="234" ht="24" customHeight="1" spans="1:11">
      <c r="A234" s="57" t="s">
        <v>356</v>
      </c>
      <c r="B234" s="78" t="s">
        <v>363</v>
      </c>
      <c r="C234" s="44" t="s">
        <v>416</v>
      </c>
      <c r="D234" s="35" t="s">
        <v>417</v>
      </c>
      <c r="E234" s="82" t="s">
        <v>94</v>
      </c>
      <c r="F234" s="83">
        <v>1.3</v>
      </c>
      <c r="G234" s="83">
        <v>1.3</v>
      </c>
      <c r="H234" s="29">
        <v>2015</v>
      </c>
      <c r="I234" s="29" t="s">
        <v>18</v>
      </c>
      <c r="J234" s="29">
        <f t="shared" si="5"/>
        <v>221</v>
      </c>
      <c r="K234" s="85"/>
    </row>
    <row r="235" ht="24" customHeight="1" spans="1:11">
      <c r="A235" s="57" t="s">
        <v>356</v>
      </c>
      <c r="B235" s="78" t="s">
        <v>363</v>
      </c>
      <c r="C235" s="44" t="s">
        <v>418</v>
      </c>
      <c r="D235" s="35" t="s">
        <v>419</v>
      </c>
      <c r="E235" s="82" t="s">
        <v>94</v>
      </c>
      <c r="F235" s="83">
        <v>0.7</v>
      </c>
      <c r="G235" s="83">
        <v>0.7</v>
      </c>
      <c r="H235" s="29">
        <v>2015</v>
      </c>
      <c r="I235" s="29" t="s">
        <v>18</v>
      </c>
      <c r="J235" s="29">
        <f t="shared" si="5"/>
        <v>119</v>
      </c>
      <c r="K235" s="85"/>
    </row>
    <row r="236" ht="24" customHeight="1" spans="1:11">
      <c r="A236" s="57" t="s">
        <v>356</v>
      </c>
      <c r="B236" s="78" t="s">
        <v>363</v>
      </c>
      <c r="C236" s="44" t="s">
        <v>420</v>
      </c>
      <c r="D236" s="35" t="s">
        <v>421</v>
      </c>
      <c r="E236" s="82" t="s">
        <v>94</v>
      </c>
      <c r="F236" s="83">
        <v>2</v>
      </c>
      <c r="G236" s="83">
        <v>2</v>
      </c>
      <c r="H236" s="29">
        <v>2015</v>
      </c>
      <c r="I236" s="29" t="s">
        <v>18</v>
      </c>
      <c r="J236" s="29">
        <f t="shared" si="5"/>
        <v>340</v>
      </c>
      <c r="K236" s="85"/>
    </row>
    <row r="237" ht="24" customHeight="1" spans="1:11">
      <c r="A237" s="57" t="s">
        <v>356</v>
      </c>
      <c r="B237" s="78" t="s">
        <v>363</v>
      </c>
      <c r="C237" s="44" t="s">
        <v>422</v>
      </c>
      <c r="D237" s="35" t="s">
        <v>423</v>
      </c>
      <c r="E237" s="82" t="s">
        <v>94</v>
      </c>
      <c r="F237" s="83">
        <v>0.9</v>
      </c>
      <c r="G237" s="83">
        <v>0.9</v>
      </c>
      <c r="H237" s="29">
        <v>2015</v>
      </c>
      <c r="I237" s="29" t="s">
        <v>18</v>
      </c>
      <c r="J237" s="29">
        <f t="shared" si="5"/>
        <v>153</v>
      </c>
      <c r="K237" s="85"/>
    </row>
    <row r="238" ht="24" customHeight="1" spans="1:11">
      <c r="A238" s="57" t="s">
        <v>356</v>
      </c>
      <c r="B238" s="78" t="s">
        <v>363</v>
      </c>
      <c r="C238" s="44" t="s">
        <v>424</v>
      </c>
      <c r="D238" s="35" t="s">
        <v>425</v>
      </c>
      <c r="E238" s="82" t="s">
        <v>94</v>
      </c>
      <c r="F238" s="83">
        <v>0.5</v>
      </c>
      <c r="G238" s="83">
        <v>0.5</v>
      </c>
      <c r="H238" s="29">
        <v>2015</v>
      </c>
      <c r="I238" s="29" t="s">
        <v>18</v>
      </c>
      <c r="J238" s="29">
        <f t="shared" si="5"/>
        <v>85</v>
      </c>
      <c r="K238" s="85"/>
    </row>
    <row r="239" ht="24" customHeight="1" spans="1:11">
      <c r="A239" s="57" t="s">
        <v>356</v>
      </c>
      <c r="B239" s="78" t="s">
        <v>363</v>
      </c>
      <c r="C239" s="44" t="s">
        <v>426</v>
      </c>
      <c r="D239" s="35" t="s">
        <v>427</v>
      </c>
      <c r="E239" s="82" t="s">
        <v>94</v>
      </c>
      <c r="F239" s="83">
        <v>1</v>
      </c>
      <c r="G239" s="83">
        <v>1</v>
      </c>
      <c r="H239" s="29">
        <v>2015</v>
      </c>
      <c r="I239" s="29" t="s">
        <v>18</v>
      </c>
      <c r="J239" s="29">
        <f t="shared" si="5"/>
        <v>170</v>
      </c>
      <c r="K239" s="85"/>
    </row>
    <row r="240" ht="24" customHeight="1" spans="1:11">
      <c r="A240" s="57" t="s">
        <v>356</v>
      </c>
      <c r="B240" s="78" t="s">
        <v>363</v>
      </c>
      <c r="C240" s="44" t="s">
        <v>424</v>
      </c>
      <c r="D240" s="35" t="s">
        <v>427</v>
      </c>
      <c r="E240" s="82" t="s">
        <v>94</v>
      </c>
      <c r="F240" s="83">
        <v>0.5</v>
      </c>
      <c r="G240" s="83">
        <v>0.5</v>
      </c>
      <c r="H240" s="29">
        <v>2015</v>
      </c>
      <c r="I240" s="29" t="s">
        <v>18</v>
      </c>
      <c r="J240" s="29">
        <f t="shared" si="5"/>
        <v>85</v>
      </c>
      <c r="K240" s="85"/>
    </row>
    <row r="241" ht="24" customHeight="1" spans="1:11">
      <c r="A241" s="57" t="s">
        <v>356</v>
      </c>
      <c r="B241" s="78" t="s">
        <v>363</v>
      </c>
      <c r="C241" s="44" t="s">
        <v>428</v>
      </c>
      <c r="D241" s="35" t="s">
        <v>427</v>
      </c>
      <c r="E241" s="82" t="s">
        <v>94</v>
      </c>
      <c r="F241" s="83">
        <v>0.6</v>
      </c>
      <c r="G241" s="83">
        <v>0.6</v>
      </c>
      <c r="H241" s="29">
        <v>2015</v>
      </c>
      <c r="I241" s="29" t="s">
        <v>18</v>
      </c>
      <c r="J241" s="29">
        <f t="shared" si="5"/>
        <v>102</v>
      </c>
      <c r="K241" s="85"/>
    </row>
    <row r="242" ht="24" customHeight="1" spans="1:11">
      <c r="A242" s="57" t="s">
        <v>356</v>
      </c>
      <c r="B242" s="78" t="s">
        <v>363</v>
      </c>
      <c r="C242" s="44" t="s">
        <v>428</v>
      </c>
      <c r="D242" s="35" t="s">
        <v>421</v>
      </c>
      <c r="E242" s="82" t="s">
        <v>94</v>
      </c>
      <c r="F242" s="83">
        <v>0.9</v>
      </c>
      <c r="G242" s="83">
        <v>0.9</v>
      </c>
      <c r="H242" s="29">
        <v>2015</v>
      </c>
      <c r="I242" s="29" t="s">
        <v>18</v>
      </c>
      <c r="J242" s="29">
        <f t="shared" si="5"/>
        <v>153</v>
      </c>
      <c r="K242" s="85"/>
    </row>
    <row r="243" ht="24" customHeight="1" spans="1:11">
      <c r="A243" s="57" t="s">
        <v>356</v>
      </c>
      <c r="B243" s="78" t="s">
        <v>363</v>
      </c>
      <c r="C243" s="44" t="s">
        <v>429</v>
      </c>
      <c r="D243" s="35" t="s">
        <v>430</v>
      </c>
      <c r="E243" s="82" t="s">
        <v>94</v>
      </c>
      <c r="F243" s="83">
        <v>1</v>
      </c>
      <c r="G243" s="83">
        <v>1</v>
      </c>
      <c r="H243" s="29">
        <v>2015</v>
      </c>
      <c r="I243" s="29" t="s">
        <v>18</v>
      </c>
      <c r="J243" s="29">
        <f t="shared" si="5"/>
        <v>170</v>
      </c>
      <c r="K243" s="85"/>
    </row>
    <row r="244" ht="24" customHeight="1" spans="1:11">
      <c r="A244" s="57" t="s">
        <v>356</v>
      </c>
      <c r="B244" s="78" t="s">
        <v>363</v>
      </c>
      <c r="C244" s="44" t="s">
        <v>431</v>
      </c>
      <c r="D244" s="35" t="s">
        <v>430</v>
      </c>
      <c r="E244" s="82" t="s">
        <v>94</v>
      </c>
      <c r="F244" s="83">
        <v>0.8</v>
      </c>
      <c r="G244" s="83">
        <v>0.8</v>
      </c>
      <c r="H244" s="29">
        <v>2015</v>
      </c>
      <c r="I244" s="29" t="s">
        <v>18</v>
      </c>
      <c r="J244" s="29">
        <f t="shared" si="5"/>
        <v>136</v>
      </c>
      <c r="K244" s="85"/>
    </row>
    <row r="245" ht="24" customHeight="1" spans="1:11">
      <c r="A245" s="57" t="s">
        <v>356</v>
      </c>
      <c r="B245" s="78" t="s">
        <v>363</v>
      </c>
      <c r="C245" s="44" t="s">
        <v>432</v>
      </c>
      <c r="D245" s="35" t="s">
        <v>430</v>
      </c>
      <c r="E245" s="82" t="s">
        <v>94</v>
      </c>
      <c r="F245" s="83">
        <v>0.4</v>
      </c>
      <c r="G245" s="83">
        <v>0.4</v>
      </c>
      <c r="H245" s="29">
        <v>2015</v>
      </c>
      <c r="I245" s="29" t="s">
        <v>18</v>
      </c>
      <c r="J245" s="29">
        <f t="shared" si="5"/>
        <v>68</v>
      </c>
      <c r="K245" s="85"/>
    </row>
    <row r="246" ht="24" customHeight="1" spans="1:11">
      <c r="A246" s="57" t="s">
        <v>356</v>
      </c>
      <c r="B246" s="78" t="s">
        <v>363</v>
      </c>
      <c r="C246" s="44" t="s">
        <v>433</v>
      </c>
      <c r="D246" s="35" t="s">
        <v>430</v>
      </c>
      <c r="E246" s="82" t="s">
        <v>94</v>
      </c>
      <c r="F246" s="83">
        <v>1.3</v>
      </c>
      <c r="G246" s="83">
        <v>1.3</v>
      </c>
      <c r="H246" s="29">
        <v>2015</v>
      </c>
      <c r="I246" s="29" t="s">
        <v>18</v>
      </c>
      <c r="J246" s="29">
        <f t="shared" si="5"/>
        <v>221</v>
      </c>
      <c r="K246" s="85"/>
    </row>
    <row r="247" ht="24" customHeight="1" spans="1:11">
      <c r="A247" s="57" t="s">
        <v>356</v>
      </c>
      <c r="B247" s="78" t="s">
        <v>363</v>
      </c>
      <c r="C247" s="44" t="s">
        <v>434</v>
      </c>
      <c r="D247" s="35" t="s">
        <v>430</v>
      </c>
      <c r="E247" s="82" t="s">
        <v>94</v>
      </c>
      <c r="F247" s="83">
        <v>0.7</v>
      </c>
      <c r="G247" s="83">
        <v>0.7</v>
      </c>
      <c r="H247" s="29">
        <v>2015</v>
      </c>
      <c r="I247" s="29" t="s">
        <v>18</v>
      </c>
      <c r="J247" s="29">
        <f t="shared" si="5"/>
        <v>119</v>
      </c>
      <c r="K247" s="85"/>
    </row>
    <row r="248" ht="24" customHeight="1" spans="1:11">
      <c r="A248" s="57" t="s">
        <v>356</v>
      </c>
      <c r="B248" s="78" t="s">
        <v>363</v>
      </c>
      <c r="C248" s="44" t="s">
        <v>435</v>
      </c>
      <c r="D248" s="35" t="s">
        <v>430</v>
      </c>
      <c r="E248" s="82" t="s">
        <v>94</v>
      </c>
      <c r="F248" s="83">
        <v>3.2</v>
      </c>
      <c r="G248" s="83">
        <v>3.2</v>
      </c>
      <c r="H248" s="29">
        <v>2015</v>
      </c>
      <c r="I248" s="29" t="s">
        <v>18</v>
      </c>
      <c r="J248" s="29">
        <f t="shared" si="5"/>
        <v>544</v>
      </c>
      <c r="K248" s="85"/>
    </row>
    <row r="249" ht="24" customHeight="1" spans="1:11">
      <c r="A249" s="57" t="s">
        <v>356</v>
      </c>
      <c r="B249" s="78" t="s">
        <v>363</v>
      </c>
      <c r="C249" s="44" t="s">
        <v>436</v>
      </c>
      <c r="D249" s="35" t="s">
        <v>437</v>
      </c>
      <c r="E249" s="82" t="s">
        <v>94</v>
      </c>
      <c r="F249" s="83">
        <v>2</v>
      </c>
      <c r="G249" s="83">
        <v>2</v>
      </c>
      <c r="H249" s="29">
        <v>2015</v>
      </c>
      <c r="I249" s="29" t="s">
        <v>18</v>
      </c>
      <c r="J249" s="29">
        <f t="shared" si="5"/>
        <v>340</v>
      </c>
      <c r="K249" s="85"/>
    </row>
    <row r="250" ht="24" customHeight="1" spans="1:11">
      <c r="A250" s="57" t="s">
        <v>356</v>
      </c>
      <c r="B250" s="78" t="s">
        <v>363</v>
      </c>
      <c r="C250" s="44" t="s">
        <v>438</v>
      </c>
      <c r="D250" s="35" t="s">
        <v>430</v>
      </c>
      <c r="E250" s="82" t="s">
        <v>94</v>
      </c>
      <c r="F250" s="83">
        <v>2.5</v>
      </c>
      <c r="G250" s="83">
        <v>2.5</v>
      </c>
      <c r="H250" s="29">
        <v>2015</v>
      </c>
      <c r="I250" s="29" t="s">
        <v>18</v>
      </c>
      <c r="J250" s="29">
        <f t="shared" si="5"/>
        <v>425</v>
      </c>
      <c r="K250" s="85"/>
    </row>
    <row r="251" ht="24" customHeight="1" spans="1:11">
      <c r="A251" s="57" t="s">
        <v>356</v>
      </c>
      <c r="B251" s="78" t="s">
        <v>363</v>
      </c>
      <c r="C251" s="44" t="s">
        <v>439</v>
      </c>
      <c r="D251" s="35" t="s">
        <v>440</v>
      </c>
      <c r="E251" s="82" t="s">
        <v>94</v>
      </c>
      <c r="F251" s="83">
        <v>1</v>
      </c>
      <c r="G251" s="83">
        <v>1</v>
      </c>
      <c r="H251" s="29">
        <v>2015</v>
      </c>
      <c r="I251" s="29" t="s">
        <v>18</v>
      </c>
      <c r="J251" s="29">
        <f t="shared" si="5"/>
        <v>170</v>
      </c>
      <c r="K251" s="85"/>
    </row>
    <row r="252" ht="24" customHeight="1" spans="1:11">
      <c r="A252" s="57" t="s">
        <v>356</v>
      </c>
      <c r="B252" s="78" t="s">
        <v>363</v>
      </c>
      <c r="C252" s="44" t="s">
        <v>441</v>
      </c>
      <c r="D252" s="84" t="s">
        <v>440</v>
      </c>
      <c r="E252" s="82" t="s">
        <v>94</v>
      </c>
      <c r="F252" s="83">
        <v>0.7</v>
      </c>
      <c r="G252" s="83">
        <v>0.7</v>
      </c>
      <c r="H252" s="29">
        <v>2015</v>
      </c>
      <c r="I252" s="29" t="s">
        <v>18</v>
      </c>
      <c r="J252" s="29">
        <f t="shared" si="5"/>
        <v>119</v>
      </c>
      <c r="K252" s="85"/>
    </row>
    <row r="253" ht="24" customHeight="1" spans="1:11">
      <c r="A253" s="57" t="s">
        <v>356</v>
      </c>
      <c r="B253" s="78" t="s">
        <v>363</v>
      </c>
      <c r="C253" s="44" t="s">
        <v>442</v>
      </c>
      <c r="D253" s="84" t="s">
        <v>443</v>
      </c>
      <c r="E253" s="82" t="s">
        <v>94</v>
      </c>
      <c r="F253" s="83">
        <v>0.6</v>
      </c>
      <c r="G253" s="83">
        <v>0.6</v>
      </c>
      <c r="H253" s="29">
        <v>2015</v>
      </c>
      <c r="I253" s="29" t="s">
        <v>18</v>
      </c>
      <c r="J253" s="29">
        <f t="shared" si="5"/>
        <v>102</v>
      </c>
      <c r="K253" s="85"/>
    </row>
    <row r="254" ht="24" customHeight="1" spans="1:11">
      <c r="A254" s="57" t="s">
        <v>356</v>
      </c>
      <c r="B254" s="78" t="s">
        <v>363</v>
      </c>
      <c r="C254" s="44" t="s">
        <v>444</v>
      </c>
      <c r="D254" s="84" t="s">
        <v>445</v>
      </c>
      <c r="E254" s="82" t="s">
        <v>94</v>
      </c>
      <c r="F254" s="83">
        <v>0.8</v>
      </c>
      <c r="G254" s="83">
        <v>0.8</v>
      </c>
      <c r="H254" s="29">
        <v>2015</v>
      </c>
      <c r="I254" s="29" t="s">
        <v>18</v>
      </c>
      <c r="J254" s="29">
        <f t="shared" si="5"/>
        <v>136</v>
      </c>
      <c r="K254" s="85"/>
    </row>
    <row r="255" ht="24" customHeight="1" spans="1:11">
      <c r="A255" s="57" t="s">
        <v>356</v>
      </c>
      <c r="B255" s="78" t="s">
        <v>363</v>
      </c>
      <c r="C255" s="44" t="s">
        <v>446</v>
      </c>
      <c r="D255" s="84" t="s">
        <v>447</v>
      </c>
      <c r="E255" s="82" t="s">
        <v>94</v>
      </c>
      <c r="F255" s="83">
        <v>1.2</v>
      </c>
      <c r="G255" s="83">
        <v>1.2</v>
      </c>
      <c r="H255" s="29">
        <v>2015</v>
      </c>
      <c r="I255" s="29" t="s">
        <v>18</v>
      </c>
      <c r="J255" s="29">
        <f t="shared" si="5"/>
        <v>204</v>
      </c>
      <c r="K255" s="85"/>
    </row>
    <row r="256" ht="24" customHeight="1" spans="1:11">
      <c r="A256" s="57" t="s">
        <v>356</v>
      </c>
      <c r="B256" s="78" t="s">
        <v>363</v>
      </c>
      <c r="C256" s="44" t="s">
        <v>448</v>
      </c>
      <c r="D256" s="84" t="s">
        <v>449</v>
      </c>
      <c r="E256" s="82" t="s">
        <v>94</v>
      </c>
      <c r="F256" s="83">
        <v>0.5</v>
      </c>
      <c r="G256" s="83">
        <v>0.5</v>
      </c>
      <c r="H256" s="29">
        <v>2015</v>
      </c>
      <c r="I256" s="29" t="s">
        <v>18</v>
      </c>
      <c r="J256" s="29">
        <f t="shared" si="5"/>
        <v>85</v>
      </c>
      <c r="K256" s="85"/>
    </row>
    <row r="257" ht="24" customHeight="1" spans="1:11">
      <c r="A257" s="57" t="s">
        <v>356</v>
      </c>
      <c r="B257" s="78" t="s">
        <v>363</v>
      </c>
      <c r="C257" s="44" t="s">
        <v>450</v>
      </c>
      <c r="D257" s="84" t="s">
        <v>451</v>
      </c>
      <c r="E257" s="82" t="s">
        <v>94</v>
      </c>
      <c r="F257" s="83">
        <v>3</v>
      </c>
      <c r="G257" s="83">
        <v>3</v>
      </c>
      <c r="H257" s="29">
        <v>2015</v>
      </c>
      <c r="I257" s="29" t="s">
        <v>18</v>
      </c>
      <c r="J257" s="29">
        <f t="shared" si="5"/>
        <v>510</v>
      </c>
      <c r="K257" s="85"/>
    </row>
    <row r="258" ht="24" customHeight="1" spans="1:11">
      <c r="A258" s="57" t="s">
        <v>356</v>
      </c>
      <c r="B258" s="78" t="s">
        <v>363</v>
      </c>
      <c r="C258" s="44" t="s">
        <v>452</v>
      </c>
      <c r="D258" s="84" t="s">
        <v>453</v>
      </c>
      <c r="E258" s="82" t="s">
        <v>94</v>
      </c>
      <c r="F258" s="83">
        <v>1</v>
      </c>
      <c r="G258" s="83">
        <v>1</v>
      </c>
      <c r="H258" s="29">
        <v>2015</v>
      </c>
      <c r="I258" s="29" t="s">
        <v>18</v>
      </c>
      <c r="J258" s="29">
        <f t="shared" si="5"/>
        <v>170</v>
      </c>
      <c r="K258" s="85"/>
    </row>
    <row r="259" ht="24" customHeight="1" spans="1:11">
      <c r="A259" s="57" t="s">
        <v>356</v>
      </c>
      <c r="B259" s="78" t="s">
        <v>363</v>
      </c>
      <c r="C259" s="44" t="s">
        <v>452</v>
      </c>
      <c r="D259" s="84" t="s">
        <v>454</v>
      </c>
      <c r="E259" s="82" t="s">
        <v>94</v>
      </c>
      <c r="F259" s="83">
        <v>0.5</v>
      </c>
      <c r="G259" s="83">
        <v>0.5</v>
      </c>
      <c r="H259" s="29">
        <v>2015</v>
      </c>
      <c r="I259" s="29" t="s">
        <v>18</v>
      </c>
      <c r="J259" s="29">
        <f t="shared" si="5"/>
        <v>85</v>
      </c>
      <c r="K259" s="85"/>
    </row>
    <row r="260" ht="24" customHeight="1" spans="1:11">
      <c r="A260" s="57" t="s">
        <v>356</v>
      </c>
      <c r="B260" s="78" t="s">
        <v>363</v>
      </c>
      <c r="C260" s="44" t="s">
        <v>455</v>
      </c>
      <c r="D260" s="84" t="s">
        <v>454</v>
      </c>
      <c r="E260" s="82" t="s">
        <v>94</v>
      </c>
      <c r="F260" s="83">
        <v>0.6</v>
      </c>
      <c r="G260" s="83">
        <v>0.6</v>
      </c>
      <c r="H260" s="29">
        <v>2015</v>
      </c>
      <c r="I260" s="29" t="s">
        <v>18</v>
      </c>
      <c r="J260" s="29">
        <f t="shared" si="5"/>
        <v>102</v>
      </c>
      <c r="K260" s="85"/>
    </row>
    <row r="261" ht="24" customHeight="1" spans="1:11">
      <c r="A261" s="57" t="s">
        <v>356</v>
      </c>
      <c r="B261" s="78" t="s">
        <v>363</v>
      </c>
      <c r="C261" s="44" t="s">
        <v>455</v>
      </c>
      <c r="D261" s="35" t="s">
        <v>456</v>
      </c>
      <c r="E261" s="82" t="s">
        <v>94</v>
      </c>
      <c r="F261" s="83">
        <v>2.3</v>
      </c>
      <c r="G261" s="83">
        <v>2.3</v>
      </c>
      <c r="H261" s="29">
        <v>2015</v>
      </c>
      <c r="I261" s="29" t="s">
        <v>18</v>
      </c>
      <c r="J261" s="29">
        <f t="shared" si="5"/>
        <v>391</v>
      </c>
      <c r="K261" s="85"/>
    </row>
    <row r="262" ht="24" customHeight="1" spans="1:11">
      <c r="A262" s="57" t="s">
        <v>356</v>
      </c>
      <c r="B262" s="78" t="s">
        <v>363</v>
      </c>
      <c r="C262" s="44" t="s">
        <v>457</v>
      </c>
      <c r="D262" s="35" t="s">
        <v>456</v>
      </c>
      <c r="E262" s="82" t="s">
        <v>94</v>
      </c>
      <c r="F262" s="83">
        <v>0.9</v>
      </c>
      <c r="G262" s="83">
        <v>0.9</v>
      </c>
      <c r="H262" s="29">
        <v>2015</v>
      </c>
      <c r="I262" s="29" t="s">
        <v>18</v>
      </c>
      <c r="J262" s="29">
        <f t="shared" si="5"/>
        <v>153</v>
      </c>
      <c r="K262" s="85"/>
    </row>
    <row r="263" ht="24" customHeight="1" spans="1:11">
      <c r="A263" s="57" t="s">
        <v>356</v>
      </c>
      <c r="B263" s="78" t="s">
        <v>363</v>
      </c>
      <c r="C263" s="44" t="s">
        <v>457</v>
      </c>
      <c r="D263" s="35" t="s">
        <v>456</v>
      </c>
      <c r="E263" s="82" t="s">
        <v>94</v>
      </c>
      <c r="F263" s="83">
        <v>2</v>
      </c>
      <c r="G263" s="83">
        <v>2</v>
      </c>
      <c r="H263" s="29">
        <v>2015</v>
      </c>
      <c r="I263" s="29" t="s">
        <v>18</v>
      </c>
      <c r="J263" s="29">
        <f t="shared" si="5"/>
        <v>340</v>
      </c>
      <c r="K263" s="85"/>
    </row>
    <row r="264" ht="24" customHeight="1" spans="1:11">
      <c r="A264" s="57" t="s">
        <v>356</v>
      </c>
      <c r="B264" s="78" t="s">
        <v>363</v>
      </c>
      <c r="C264" s="44" t="s">
        <v>458</v>
      </c>
      <c r="D264" s="35" t="s">
        <v>456</v>
      </c>
      <c r="E264" s="82" t="s">
        <v>94</v>
      </c>
      <c r="F264" s="83">
        <v>1</v>
      </c>
      <c r="G264" s="83">
        <v>1</v>
      </c>
      <c r="H264" s="29">
        <v>2015</v>
      </c>
      <c r="I264" s="29" t="s">
        <v>18</v>
      </c>
      <c r="J264" s="29">
        <f t="shared" ref="J264:J285" si="6">G264*170</f>
        <v>170</v>
      </c>
      <c r="K264" s="85"/>
    </row>
    <row r="265" ht="24" customHeight="1" spans="1:11">
      <c r="A265" s="57" t="s">
        <v>356</v>
      </c>
      <c r="B265" s="78" t="s">
        <v>363</v>
      </c>
      <c r="C265" s="44" t="s">
        <v>459</v>
      </c>
      <c r="D265" s="35" t="s">
        <v>454</v>
      </c>
      <c r="E265" s="82" t="s">
        <v>94</v>
      </c>
      <c r="F265" s="83">
        <v>1.8</v>
      </c>
      <c r="G265" s="83">
        <v>1.8</v>
      </c>
      <c r="H265" s="29">
        <v>2015</v>
      </c>
      <c r="I265" s="29" t="s">
        <v>18</v>
      </c>
      <c r="J265" s="29">
        <f t="shared" si="6"/>
        <v>306</v>
      </c>
      <c r="K265" s="85"/>
    </row>
    <row r="266" ht="24" customHeight="1" spans="1:11">
      <c r="A266" s="57" t="s">
        <v>356</v>
      </c>
      <c r="B266" s="78" t="s">
        <v>363</v>
      </c>
      <c r="C266" s="79" t="s">
        <v>460</v>
      </c>
      <c r="D266" s="80" t="s">
        <v>461</v>
      </c>
      <c r="E266" s="82" t="s">
        <v>94</v>
      </c>
      <c r="F266" s="83">
        <v>0.7</v>
      </c>
      <c r="G266" s="83">
        <v>0.7</v>
      </c>
      <c r="H266" s="29">
        <v>2015</v>
      </c>
      <c r="I266" s="29" t="s">
        <v>18</v>
      </c>
      <c r="J266" s="29">
        <f t="shared" si="6"/>
        <v>119</v>
      </c>
      <c r="K266" s="85"/>
    </row>
    <row r="267" ht="24" customHeight="1" spans="1:11">
      <c r="A267" s="57" t="s">
        <v>356</v>
      </c>
      <c r="B267" s="78" t="s">
        <v>363</v>
      </c>
      <c r="C267" s="44" t="s">
        <v>460</v>
      </c>
      <c r="D267" s="35" t="s">
        <v>462</v>
      </c>
      <c r="E267" s="82" t="s">
        <v>94</v>
      </c>
      <c r="F267" s="83">
        <v>0.6</v>
      </c>
      <c r="G267" s="83">
        <v>0.6</v>
      </c>
      <c r="H267" s="29">
        <v>2015</v>
      </c>
      <c r="I267" s="29" t="s">
        <v>18</v>
      </c>
      <c r="J267" s="29">
        <f t="shared" si="6"/>
        <v>102</v>
      </c>
      <c r="K267" s="85"/>
    </row>
    <row r="268" ht="24" customHeight="1" spans="1:11">
      <c r="A268" s="57" t="s">
        <v>356</v>
      </c>
      <c r="B268" s="78" t="s">
        <v>363</v>
      </c>
      <c r="C268" s="44" t="s">
        <v>463</v>
      </c>
      <c r="D268" s="35" t="s">
        <v>464</v>
      </c>
      <c r="E268" s="82" t="s">
        <v>94</v>
      </c>
      <c r="F268" s="83">
        <v>0.6</v>
      </c>
      <c r="G268" s="83">
        <v>0.6</v>
      </c>
      <c r="H268" s="29">
        <v>2015</v>
      </c>
      <c r="I268" s="29" t="s">
        <v>18</v>
      </c>
      <c r="J268" s="29">
        <f t="shared" si="6"/>
        <v>102</v>
      </c>
      <c r="K268" s="85"/>
    </row>
    <row r="269" ht="24" customHeight="1" spans="1:11">
      <c r="A269" s="57" t="s">
        <v>356</v>
      </c>
      <c r="B269" s="78" t="s">
        <v>363</v>
      </c>
      <c r="C269" s="44" t="s">
        <v>463</v>
      </c>
      <c r="D269" s="35" t="s">
        <v>462</v>
      </c>
      <c r="E269" s="82" t="s">
        <v>94</v>
      </c>
      <c r="F269" s="83">
        <v>0.5</v>
      </c>
      <c r="G269" s="83">
        <v>0.5</v>
      </c>
      <c r="H269" s="29">
        <v>2015</v>
      </c>
      <c r="I269" s="29" t="s">
        <v>18</v>
      </c>
      <c r="J269" s="29">
        <f t="shared" si="6"/>
        <v>85</v>
      </c>
      <c r="K269" s="85"/>
    </row>
    <row r="270" ht="24" customHeight="1" spans="1:11">
      <c r="A270" s="57" t="s">
        <v>356</v>
      </c>
      <c r="B270" s="78" t="s">
        <v>363</v>
      </c>
      <c r="C270" s="44" t="s">
        <v>465</v>
      </c>
      <c r="D270" s="35" t="s">
        <v>466</v>
      </c>
      <c r="E270" s="82" t="s">
        <v>94</v>
      </c>
      <c r="F270" s="83">
        <v>0.8</v>
      </c>
      <c r="G270" s="83">
        <v>0.8</v>
      </c>
      <c r="H270" s="29">
        <v>2015</v>
      </c>
      <c r="I270" s="29" t="s">
        <v>18</v>
      </c>
      <c r="J270" s="29">
        <f t="shared" si="6"/>
        <v>136</v>
      </c>
      <c r="K270" s="85"/>
    </row>
    <row r="271" ht="24" customHeight="1" spans="1:11">
      <c r="A271" s="57" t="s">
        <v>356</v>
      </c>
      <c r="B271" s="78" t="s">
        <v>363</v>
      </c>
      <c r="C271" s="44" t="s">
        <v>467</v>
      </c>
      <c r="D271" s="35" t="s">
        <v>468</v>
      </c>
      <c r="E271" s="82" t="s">
        <v>94</v>
      </c>
      <c r="F271" s="83">
        <v>0.7</v>
      </c>
      <c r="G271" s="83">
        <v>0.7</v>
      </c>
      <c r="H271" s="29">
        <v>2015</v>
      </c>
      <c r="I271" s="29" t="s">
        <v>18</v>
      </c>
      <c r="J271" s="29">
        <f t="shared" si="6"/>
        <v>119</v>
      </c>
      <c r="K271" s="85"/>
    </row>
    <row r="272" ht="24" customHeight="1" spans="1:11">
      <c r="A272" s="57" t="s">
        <v>356</v>
      </c>
      <c r="B272" s="78" t="s">
        <v>363</v>
      </c>
      <c r="C272" s="44" t="s">
        <v>469</v>
      </c>
      <c r="D272" s="35" t="s">
        <v>470</v>
      </c>
      <c r="E272" s="82" t="s">
        <v>94</v>
      </c>
      <c r="F272" s="83">
        <v>0.5</v>
      </c>
      <c r="G272" s="83">
        <v>0.5</v>
      </c>
      <c r="H272" s="29">
        <v>2015</v>
      </c>
      <c r="I272" s="29" t="s">
        <v>18</v>
      </c>
      <c r="J272" s="29">
        <f t="shared" si="6"/>
        <v>85</v>
      </c>
      <c r="K272" s="85"/>
    </row>
    <row r="273" ht="24" customHeight="1" spans="1:11">
      <c r="A273" s="57" t="s">
        <v>356</v>
      </c>
      <c r="B273" s="78" t="s">
        <v>363</v>
      </c>
      <c r="C273" s="44" t="s">
        <v>471</v>
      </c>
      <c r="D273" s="35" t="s">
        <v>470</v>
      </c>
      <c r="E273" s="82" t="s">
        <v>94</v>
      </c>
      <c r="F273" s="83">
        <v>0.7</v>
      </c>
      <c r="G273" s="83">
        <v>0.7</v>
      </c>
      <c r="H273" s="29">
        <v>2015</v>
      </c>
      <c r="I273" s="29" t="s">
        <v>18</v>
      </c>
      <c r="J273" s="29">
        <f t="shared" si="6"/>
        <v>119</v>
      </c>
      <c r="K273" s="85"/>
    </row>
    <row r="274" ht="24" customHeight="1" spans="1:11">
      <c r="A274" s="57" t="s">
        <v>356</v>
      </c>
      <c r="B274" s="78" t="s">
        <v>363</v>
      </c>
      <c r="C274" s="44" t="s">
        <v>471</v>
      </c>
      <c r="D274" s="35" t="s">
        <v>472</v>
      </c>
      <c r="E274" s="82" t="s">
        <v>94</v>
      </c>
      <c r="F274" s="83">
        <v>1.5</v>
      </c>
      <c r="G274" s="83">
        <v>1.5</v>
      </c>
      <c r="H274" s="29">
        <v>2015</v>
      </c>
      <c r="I274" s="29" t="s">
        <v>18</v>
      </c>
      <c r="J274" s="29">
        <f t="shared" si="6"/>
        <v>255</v>
      </c>
      <c r="K274" s="85"/>
    </row>
    <row r="275" ht="24" customHeight="1" spans="1:11">
      <c r="A275" s="57" t="s">
        <v>356</v>
      </c>
      <c r="B275" s="78" t="s">
        <v>363</v>
      </c>
      <c r="C275" s="44" t="s">
        <v>471</v>
      </c>
      <c r="D275" s="35" t="s">
        <v>473</v>
      </c>
      <c r="E275" s="82" t="s">
        <v>94</v>
      </c>
      <c r="F275" s="83">
        <v>1.8</v>
      </c>
      <c r="G275" s="83">
        <v>1.8</v>
      </c>
      <c r="H275" s="29">
        <v>2015</v>
      </c>
      <c r="I275" s="29" t="s">
        <v>18</v>
      </c>
      <c r="J275" s="29">
        <f t="shared" si="6"/>
        <v>306</v>
      </c>
      <c r="K275" s="85"/>
    </row>
    <row r="276" ht="24" customHeight="1" spans="1:11">
      <c r="A276" s="57" t="s">
        <v>356</v>
      </c>
      <c r="B276" s="78" t="s">
        <v>363</v>
      </c>
      <c r="C276" s="44" t="s">
        <v>474</v>
      </c>
      <c r="D276" s="35" t="s">
        <v>472</v>
      </c>
      <c r="E276" s="82" t="s">
        <v>94</v>
      </c>
      <c r="F276" s="83">
        <v>2</v>
      </c>
      <c r="G276" s="83">
        <v>2</v>
      </c>
      <c r="H276" s="29">
        <v>2015</v>
      </c>
      <c r="I276" s="29" t="s">
        <v>18</v>
      </c>
      <c r="J276" s="29">
        <f t="shared" si="6"/>
        <v>340</v>
      </c>
      <c r="K276" s="85"/>
    </row>
    <row r="277" ht="24" customHeight="1" spans="1:11">
      <c r="A277" s="57" t="s">
        <v>356</v>
      </c>
      <c r="B277" s="78" t="s">
        <v>363</v>
      </c>
      <c r="C277" s="44" t="s">
        <v>475</v>
      </c>
      <c r="D277" s="35" t="s">
        <v>476</v>
      </c>
      <c r="E277" s="82" t="s">
        <v>94</v>
      </c>
      <c r="F277" s="83">
        <v>0.5</v>
      </c>
      <c r="G277" s="83">
        <v>0.5</v>
      </c>
      <c r="H277" s="29">
        <v>2015</v>
      </c>
      <c r="I277" s="29" t="s">
        <v>18</v>
      </c>
      <c r="J277" s="29">
        <f t="shared" si="6"/>
        <v>85</v>
      </c>
      <c r="K277" s="85"/>
    </row>
    <row r="278" ht="24" customHeight="1" spans="1:11">
      <c r="A278" s="57" t="s">
        <v>356</v>
      </c>
      <c r="B278" s="78" t="s">
        <v>363</v>
      </c>
      <c r="C278" s="44" t="s">
        <v>477</v>
      </c>
      <c r="D278" s="35" t="s">
        <v>478</v>
      </c>
      <c r="E278" s="82" t="s">
        <v>94</v>
      </c>
      <c r="F278" s="83">
        <v>2</v>
      </c>
      <c r="G278" s="83">
        <v>2</v>
      </c>
      <c r="H278" s="29">
        <v>2015</v>
      </c>
      <c r="I278" s="29" t="s">
        <v>18</v>
      </c>
      <c r="J278" s="29">
        <f t="shared" si="6"/>
        <v>340</v>
      </c>
      <c r="K278" s="85"/>
    </row>
    <row r="279" ht="24" customHeight="1" spans="1:11">
      <c r="A279" s="57" t="s">
        <v>356</v>
      </c>
      <c r="B279" s="78" t="s">
        <v>363</v>
      </c>
      <c r="C279" s="44" t="s">
        <v>479</v>
      </c>
      <c r="D279" s="35" t="s">
        <v>480</v>
      </c>
      <c r="E279" s="82" t="s">
        <v>94</v>
      </c>
      <c r="F279" s="83">
        <v>0.8</v>
      </c>
      <c r="G279" s="83">
        <v>0.8</v>
      </c>
      <c r="H279" s="29">
        <v>2015</v>
      </c>
      <c r="I279" s="29" t="s">
        <v>18</v>
      </c>
      <c r="J279" s="29">
        <f t="shared" si="6"/>
        <v>136</v>
      </c>
      <c r="K279" s="85"/>
    </row>
    <row r="280" ht="24" customHeight="1" spans="1:11">
      <c r="A280" s="57" t="s">
        <v>356</v>
      </c>
      <c r="B280" s="78" t="s">
        <v>363</v>
      </c>
      <c r="C280" s="44" t="s">
        <v>481</v>
      </c>
      <c r="D280" s="35" t="s">
        <v>470</v>
      </c>
      <c r="E280" s="82" t="s">
        <v>94</v>
      </c>
      <c r="F280" s="83">
        <v>1.5</v>
      </c>
      <c r="G280" s="83">
        <v>1.5</v>
      </c>
      <c r="H280" s="29">
        <v>2015</v>
      </c>
      <c r="I280" s="29" t="s">
        <v>18</v>
      </c>
      <c r="J280" s="29">
        <f t="shared" si="6"/>
        <v>255</v>
      </c>
      <c r="K280" s="85"/>
    </row>
    <row r="281" ht="24" customHeight="1" spans="1:11">
      <c r="A281" s="57" t="s">
        <v>356</v>
      </c>
      <c r="B281" s="78" t="s">
        <v>363</v>
      </c>
      <c r="C281" s="44" t="s">
        <v>482</v>
      </c>
      <c r="D281" s="35" t="s">
        <v>483</v>
      </c>
      <c r="E281" s="82" t="s">
        <v>94</v>
      </c>
      <c r="F281" s="83">
        <v>0.8</v>
      </c>
      <c r="G281" s="83">
        <v>0.8</v>
      </c>
      <c r="H281" s="29">
        <v>2015</v>
      </c>
      <c r="I281" s="29" t="s">
        <v>18</v>
      </c>
      <c r="J281" s="29">
        <f t="shared" si="6"/>
        <v>136</v>
      </c>
      <c r="K281" s="85"/>
    </row>
    <row r="282" ht="24" customHeight="1" spans="1:11">
      <c r="A282" s="57" t="s">
        <v>356</v>
      </c>
      <c r="B282" s="78" t="s">
        <v>363</v>
      </c>
      <c r="C282" s="44" t="s">
        <v>484</v>
      </c>
      <c r="D282" s="35" t="s">
        <v>485</v>
      </c>
      <c r="E282" s="82" t="s">
        <v>94</v>
      </c>
      <c r="F282" s="83">
        <v>1</v>
      </c>
      <c r="G282" s="83">
        <v>1</v>
      </c>
      <c r="H282" s="29">
        <v>2015</v>
      </c>
      <c r="I282" s="29" t="s">
        <v>18</v>
      </c>
      <c r="J282" s="29">
        <f t="shared" si="6"/>
        <v>170</v>
      </c>
      <c r="K282" s="85"/>
    </row>
    <row r="283" ht="24" customHeight="1" spans="1:11">
      <c r="A283" s="57" t="s">
        <v>356</v>
      </c>
      <c r="B283" s="78" t="s">
        <v>363</v>
      </c>
      <c r="C283" s="44" t="s">
        <v>486</v>
      </c>
      <c r="D283" s="35" t="s">
        <v>487</v>
      </c>
      <c r="E283" s="82" t="s">
        <v>94</v>
      </c>
      <c r="F283" s="83">
        <v>0.8</v>
      </c>
      <c r="G283" s="83">
        <v>0.8</v>
      </c>
      <c r="H283" s="29">
        <v>2015</v>
      </c>
      <c r="I283" s="29" t="s">
        <v>18</v>
      </c>
      <c r="J283" s="29">
        <f t="shared" si="6"/>
        <v>136</v>
      </c>
      <c r="K283" s="85"/>
    </row>
    <row r="284" ht="24" customHeight="1" spans="1:11">
      <c r="A284" s="57" t="s">
        <v>356</v>
      </c>
      <c r="B284" s="78" t="s">
        <v>363</v>
      </c>
      <c r="C284" s="44" t="s">
        <v>384</v>
      </c>
      <c r="D284" s="35" t="s">
        <v>488</v>
      </c>
      <c r="E284" s="82" t="s">
        <v>94</v>
      </c>
      <c r="F284" s="83">
        <v>1</v>
      </c>
      <c r="G284" s="83">
        <v>1</v>
      </c>
      <c r="H284" s="29">
        <v>2015</v>
      </c>
      <c r="I284" s="29" t="s">
        <v>18</v>
      </c>
      <c r="J284" s="29">
        <f t="shared" si="6"/>
        <v>170</v>
      </c>
      <c r="K284" s="85"/>
    </row>
    <row r="285" ht="24" customHeight="1" spans="1:11">
      <c r="A285" s="57" t="s">
        <v>356</v>
      </c>
      <c r="B285" s="78" t="s">
        <v>363</v>
      </c>
      <c r="C285" s="44" t="s">
        <v>474</v>
      </c>
      <c r="D285" s="35" t="s">
        <v>489</v>
      </c>
      <c r="E285" s="82" t="s">
        <v>94</v>
      </c>
      <c r="F285" s="83">
        <v>0.8</v>
      </c>
      <c r="G285" s="83">
        <v>0.8</v>
      </c>
      <c r="H285" s="29">
        <v>2015</v>
      </c>
      <c r="I285" s="29" t="s">
        <v>18</v>
      </c>
      <c r="J285" s="29">
        <f t="shared" si="6"/>
        <v>136</v>
      </c>
      <c r="K285" s="85"/>
    </row>
  </sheetData>
  <mergeCells count="3">
    <mergeCell ref="A1:K1"/>
    <mergeCell ref="A2:K2"/>
    <mergeCell ref="C39:C4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</cp:lastModifiedBy>
  <dcterms:created xsi:type="dcterms:W3CDTF">2021-07-20T02:43:00Z</dcterms:created>
  <dcterms:modified xsi:type="dcterms:W3CDTF">2021-07-22T03:18:07Z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B8AF65A2054B44D19396180FF5CD73D6</vt:lpwstr>
  </property>
  <property fmtid="{D5CDD505-2E9C-101B-9397-08002B2CF9AE}" pid="3" name="KSOProductBuildVer">
    <vt:lpwstr>2052-11.1.0.10578</vt:lpwstr>
  </property>
</Properties>
</file>