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2015年专项转移支付决算表" sheetId="1" r:id="rId1"/>
  </sheets>
  <externalReferences>
    <externalReference r:id="rId4"/>
  </externalReferences>
  <definedNames>
    <definedName name="字段部门单位.C.15">'[1]wanyuanbiao'!#REF!</definedName>
    <definedName name="字段城区财政局.B.8.2">'[1]wanyuanbiao'!$F$5</definedName>
    <definedName name="字段高平市财政.B.8.2">'[1]wanyuanbiao'!$L$5</definedName>
    <definedName name="字段归口科室.C.4">'[1]wanyuanbiao'!#REF!</definedName>
    <definedName name="字段开发区财政.B.8.2">'[1]wanyuanbiao'!$X$5</definedName>
    <definedName name="字段科目名称.C.250">'[1]wanyuanbiao'!$B$5</definedName>
    <definedName name="字段科室.C.22">'[1]wanyuanbiao'!#REF!</definedName>
    <definedName name="字段来源文件.C.30">'[1]wanyuanbiao'!#REF!</definedName>
    <definedName name="字段陵川县财政.B.8.2">'[1]wanyuanbiao'!$R$5</definedName>
    <definedName name="字段沁水县财政.B.8.2">'[1]wanyuanbiao'!$U$5</definedName>
    <definedName name="字段渠道.C.6">'[1]wanyuanbiao'!#REF!</definedName>
    <definedName name="字段日期.T.8">'[1]wanyuanbiao'!#REF!</definedName>
    <definedName name="字段审批文件.C.30">'[1]wanyuanbiao'!#REF!</definedName>
    <definedName name="字段省下本级.B.8.2">'[1]wanyuanbiao'!$AB$5</definedName>
    <definedName name="字段省下城区财.B.8.2">'[1]wanyuanbiao'!$G$5</definedName>
    <definedName name="字段省下高平市.B.8.2">'[1]wanyuanbiao'!$M$5</definedName>
    <definedName name="字段省下开发区.B.8.2">'[1]wanyuanbiao'!$Y$5</definedName>
    <definedName name="字段省下陵川县.B.8.2">'[1]wanyuanbiao'!$S$5</definedName>
    <definedName name="字段省下沁水县.B.8.2">'[1]wanyuanbiao'!$V$5</definedName>
    <definedName name="字段省下阳城县.B.8.2">'[1]wanyuanbiao'!$P$5</definedName>
    <definedName name="字段省下泽州县.B.8.2">'[1]wanyuanbiao'!$J$5</definedName>
    <definedName name="字段省下指标.B.8.2">'[1]wanyuanbiao'!$C$5</definedName>
    <definedName name="字段省指标结余.N.20.2">'[1]wanyuanbiao'!$AE$5</definedName>
    <definedName name="字段省指标已分.B.8.2">'[1]wanyuanbiao'!$D$5</definedName>
    <definedName name="字段市本级指标.B.8.2">'[1]wanyuanbiao'!$AA$5</definedName>
    <definedName name="字段市下本级.B.8.2">'[1]wanyuanbiao'!$AC$5</definedName>
    <definedName name="字段市下城区财.B.8.2">'[1]wanyuanbiao'!$H$5</definedName>
    <definedName name="字段市下高平市.B.8.2">'[1]wanyuanbiao'!$N$5</definedName>
    <definedName name="字段市下开发区.B.8.2">'[1]wanyuanbiao'!$Z$5</definedName>
    <definedName name="字段市下陵川县.B.8.2">'[1]wanyuanbiao'!$T$5</definedName>
    <definedName name="字段市下沁水县.B.8.2">'[1]wanyuanbiao'!$W$5</definedName>
    <definedName name="字段市下阳城县.B.8.2">'[1]wanyuanbiao'!$Q$5</definedName>
    <definedName name="字段市下泽州县.B.8.2">'[1]wanyuanbiao'!$K$5</definedName>
    <definedName name="字段市指标结余.N.20.2">'[1]wanyuanbiao'!$AD$5</definedName>
    <definedName name="字段市指标已分.B.8.2">'[1]wanyuanbiao'!$E$5</definedName>
    <definedName name="字段阳城县财政.B.8.2">'[1]wanyuanbiao'!$O$5</definedName>
    <definedName name="字段预算科目.C.9">'[1]wanyuanbiao'!$A$5</definedName>
    <definedName name="字段泽州县财政.B.8.2">'[1]wanyuanbiao'!$I$5</definedName>
  </definedNames>
  <calcPr fullCalcOnLoad="1"/>
</workbook>
</file>

<file path=xl/sharedStrings.xml><?xml version="1.0" encoding="utf-8"?>
<sst xmlns="http://schemas.openxmlformats.org/spreadsheetml/2006/main" count="363" uniqueCount="343">
  <si>
    <t>预算科目</t>
  </si>
  <si>
    <t>科目名称</t>
  </si>
  <si>
    <t/>
  </si>
  <si>
    <t xml:space="preserve"> 合 计</t>
  </si>
  <si>
    <t>一般公共预算</t>
  </si>
  <si>
    <t>公共财政预算资金</t>
  </si>
  <si>
    <t>201</t>
  </si>
  <si>
    <t xml:space="preserve">  一般公共服务支出</t>
  </si>
  <si>
    <t>20101</t>
  </si>
  <si>
    <t xml:space="preserve">    人大事务</t>
  </si>
  <si>
    <t>20102</t>
  </si>
  <si>
    <t xml:space="preserve">    政协事务</t>
  </si>
  <si>
    <t>20103</t>
  </si>
  <si>
    <t xml:space="preserve">    政府办公厅（室）及相关机构事务</t>
  </si>
  <si>
    <t>20104</t>
  </si>
  <si>
    <t xml:space="preserve">    发展与改革事务</t>
  </si>
  <si>
    <t>20105</t>
  </si>
  <si>
    <t xml:space="preserve">    统计信息事务</t>
  </si>
  <si>
    <t>20106</t>
  </si>
  <si>
    <t xml:space="preserve">    财政事务</t>
  </si>
  <si>
    <t>20108</t>
  </si>
  <si>
    <t xml:space="preserve">    审计事务</t>
  </si>
  <si>
    <t>20110</t>
  </si>
  <si>
    <t xml:space="preserve">    人力资源事务</t>
  </si>
  <si>
    <t>20111</t>
  </si>
  <si>
    <t xml:space="preserve">    纪检监察事务</t>
  </si>
  <si>
    <t>20113</t>
  </si>
  <si>
    <t xml:space="preserve">    商贸事务</t>
  </si>
  <si>
    <t>20115</t>
  </si>
  <si>
    <t xml:space="preserve">    工商行政管理事务</t>
  </si>
  <si>
    <t>20117</t>
  </si>
  <si>
    <t xml:space="preserve">    质量技术监督与检验检疫事务</t>
  </si>
  <si>
    <t>20124</t>
  </si>
  <si>
    <t xml:space="preserve">    宗教事务</t>
  </si>
  <si>
    <t>20125</t>
  </si>
  <si>
    <t xml:space="preserve">    港澳台侨事务</t>
  </si>
  <si>
    <t>20126</t>
  </si>
  <si>
    <t xml:space="preserve">    档案事务</t>
  </si>
  <si>
    <t>20128</t>
  </si>
  <si>
    <t xml:space="preserve">    民主党派及工商联事务</t>
  </si>
  <si>
    <t>20129</t>
  </si>
  <si>
    <t xml:space="preserve">    群众团体事务</t>
  </si>
  <si>
    <t>20131</t>
  </si>
  <si>
    <t xml:space="preserve">    党委办公厅（室）及相关机构事务</t>
  </si>
  <si>
    <t>20132</t>
  </si>
  <si>
    <t xml:space="preserve">    组织事务</t>
  </si>
  <si>
    <t>20133</t>
  </si>
  <si>
    <t xml:space="preserve">    宣传事务</t>
  </si>
  <si>
    <t>20134</t>
  </si>
  <si>
    <t xml:space="preserve">    统战事务</t>
  </si>
  <si>
    <t>20136</t>
  </si>
  <si>
    <t xml:space="preserve">    其他共产党事务支出</t>
  </si>
  <si>
    <t>20199</t>
  </si>
  <si>
    <t xml:space="preserve">    其他一般公共服务支出</t>
  </si>
  <si>
    <t>203</t>
  </si>
  <si>
    <t xml:space="preserve">  国防支出</t>
  </si>
  <si>
    <t>20306</t>
  </si>
  <si>
    <t xml:space="preserve">    国防动员</t>
  </si>
  <si>
    <t>204</t>
  </si>
  <si>
    <t xml:space="preserve">  公共安全支出</t>
  </si>
  <si>
    <t>20401</t>
  </si>
  <si>
    <t xml:space="preserve">    武装警察</t>
  </si>
  <si>
    <t>20402</t>
  </si>
  <si>
    <t xml:space="preserve">    公安</t>
  </si>
  <si>
    <t>20404</t>
  </si>
  <si>
    <t xml:space="preserve">    检察</t>
  </si>
  <si>
    <t>20405</t>
  </si>
  <si>
    <t xml:space="preserve">    法院</t>
  </si>
  <si>
    <t>20406</t>
  </si>
  <si>
    <t xml:space="preserve">    司法</t>
  </si>
  <si>
    <t>20409</t>
  </si>
  <si>
    <t xml:space="preserve">    国家保密</t>
  </si>
  <si>
    <t>20499</t>
  </si>
  <si>
    <t xml:space="preserve">    其他公共安全支出</t>
  </si>
  <si>
    <t>205</t>
  </si>
  <si>
    <t xml:space="preserve">  教育支出</t>
  </si>
  <si>
    <t>20501</t>
  </si>
  <si>
    <t xml:space="preserve">    教育管理事务</t>
  </si>
  <si>
    <t>20502</t>
  </si>
  <si>
    <t xml:space="preserve">    普通教育</t>
  </si>
  <si>
    <t>20503</t>
  </si>
  <si>
    <t xml:space="preserve">    职业教育</t>
  </si>
  <si>
    <t>20504</t>
  </si>
  <si>
    <t xml:space="preserve">    成人教育</t>
  </si>
  <si>
    <t>20505</t>
  </si>
  <si>
    <t xml:space="preserve">    广播电视教育</t>
  </si>
  <si>
    <t>20507</t>
  </si>
  <si>
    <t xml:space="preserve">    特殊教育</t>
  </si>
  <si>
    <t>20508</t>
  </si>
  <si>
    <t xml:space="preserve">    进修及培训</t>
  </si>
  <si>
    <t>20509</t>
  </si>
  <si>
    <t xml:space="preserve">    教育费附加安排的支出</t>
  </si>
  <si>
    <t>20599</t>
  </si>
  <si>
    <t xml:space="preserve">    其他教育支出</t>
  </si>
  <si>
    <t>206</t>
  </si>
  <si>
    <t xml:space="preserve">  科学技术支出</t>
  </si>
  <si>
    <t>20601</t>
  </si>
  <si>
    <t xml:space="preserve">    科学技术管理事务</t>
  </si>
  <si>
    <t>20602</t>
  </si>
  <si>
    <t xml:space="preserve">    基础研究</t>
  </si>
  <si>
    <t>20603</t>
  </si>
  <si>
    <t xml:space="preserve">    应用研究</t>
  </si>
  <si>
    <t>20604</t>
  </si>
  <si>
    <t xml:space="preserve">    技术研究与开发</t>
  </si>
  <si>
    <t>20607</t>
  </si>
  <si>
    <t xml:space="preserve">    科学技术普及</t>
  </si>
  <si>
    <t>20699</t>
  </si>
  <si>
    <t xml:space="preserve">    其他科学技术支出</t>
  </si>
  <si>
    <t>207</t>
  </si>
  <si>
    <t xml:space="preserve">  文化体育与传媒支出</t>
  </si>
  <si>
    <t>20701</t>
  </si>
  <si>
    <t xml:space="preserve">    文化</t>
  </si>
  <si>
    <t>20702</t>
  </si>
  <si>
    <t xml:space="preserve">    文物</t>
  </si>
  <si>
    <t>20703</t>
  </si>
  <si>
    <t xml:space="preserve">    体育</t>
  </si>
  <si>
    <t>20704</t>
  </si>
  <si>
    <t xml:space="preserve">    广播影视</t>
  </si>
  <si>
    <t>20705</t>
  </si>
  <si>
    <t xml:space="preserve">    新闻出版</t>
  </si>
  <si>
    <t>20799</t>
  </si>
  <si>
    <t xml:space="preserve">    其他文化体育与传媒支出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</si>
  <si>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</si>
  <si>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</si>
  <si>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</si>
  <si>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</si>
  <si>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20802</t>
  </si>
  <si>
    <t xml:space="preserve">    民政管理事务</t>
  </si>
  <si>
    <t>20803</t>
  </si>
  <si>
    <t xml:space="preserve">    财政对社会保险基金的补助</t>
  </si>
  <si>
    <t>20805</t>
  </si>
  <si>
    <t xml:space="preserve">    行政事业单位离退休</t>
  </si>
  <si>
    <t>20806</t>
  </si>
  <si>
    <t xml:space="preserve">    企业改革补助</t>
  </si>
  <si>
    <t>20807</t>
  </si>
  <si>
    <t xml:space="preserve">    就业补助</t>
  </si>
  <si>
    <t>20808</t>
  </si>
  <si>
    <t xml:space="preserve">    抚恤</t>
  </si>
  <si>
    <t>20809</t>
  </si>
  <si>
    <t xml:space="preserve">    退役安置</t>
  </si>
  <si>
    <t>20810</t>
  </si>
  <si>
    <t xml:space="preserve">    社会福利</t>
  </si>
  <si>
    <t>20811</t>
  </si>
  <si>
    <t xml:space="preserve">    残疾人事业</t>
  </si>
  <si>
    <t>20815</t>
  </si>
  <si>
    <t xml:space="preserve">    自然灾害生活救助</t>
  </si>
  <si>
    <t>20816</t>
  </si>
  <si>
    <t xml:space="preserve">    红十字事业</t>
  </si>
  <si>
    <t>20819</t>
  </si>
  <si>
    <t xml:space="preserve">    最低生活保障</t>
  </si>
  <si>
    <t>20820</t>
  </si>
  <si>
    <t xml:space="preserve">    临时救助</t>
  </si>
  <si>
    <t>20821</t>
  </si>
  <si>
    <t xml:space="preserve">    特困人员供养</t>
  </si>
  <si>
    <t>20825</t>
  </si>
  <si>
    <t xml:space="preserve">    其他生活救助</t>
  </si>
  <si>
    <t>20899</t>
  </si>
  <si>
    <t xml:space="preserve">    其他社会保障和就业支出</t>
  </si>
  <si>
    <t>210</t>
  </si>
  <si>
    <t xml:space="preserve">  医疗卫生与计划生育支出</t>
  </si>
  <si>
    <t>21001</t>
  </si>
  <si>
    <t xml:space="preserve">    医疗卫生与计划生育管理事务</t>
  </si>
  <si>
    <t>21002</t>
  </si>
  <si>
    <t xml:space="preserve">    公立医院</t>
  </si>
  <si>
    <t>21003</t>
  </si>
  <si>
    <t xml:space="preserve">    基层医疗卫生机构</t>
  </si>
  <si>
    <t>21004</t>
  </si>
  <si>
    <t xml:space="preserve">    公共卫生</t>
  </si>
  <si>
    <t>21005</t>
  </si>
  <si>
    <t xml:space="preserve">    医疗保障</t>
  </si>
  <si>
    <t>21006</t>
  </si>
  <si>
    <t xml:space="preserve">    中医药</t>
  </si>
  <si>
    <t>21007</t>
  </si>
  <si>
    <t xml:space="preserve">    计划生育事务</t>
  </si>
  <si>
    <t>21010</t>
  </si>
  <si>
    <t xml:space="preserve">    食品和药品监督管理事务</t>
  </si>
  <si>
    <t>21099</t>
  </si>
  <si>
    <t xml:space="preserve">    其他医疗卫生支出与计划生育支出</t>
  </si>
  <si>
    <t>211</t>
  </si>
  <si>
    <t xml:space="preserve">  节能环保支出</t>
  </si>
  <si>
    <t>21101</t>
  </si>
  <si>
    <t xml:space="preserve">    环境保护管理事务</t>
  </si>
  <si>
    <t>21103</t>
  </si>
  <si>
    <t xml:space="preserve">    污染防治</t>
  </si>
  <si>
    <t>21104</t>
  </si>
  <si>
    <t xml:space="preserve">    自然生态保护</t>
  </si>
  <si>
    <t>21105</t>
  </si>
  <si>
    <t xml:space="preserve">    天然林保护</t>
  </si>
  <si>
    <t>21106</t>
  </si>
  <si>
    <t xml:space="preserve">    退耕还林</t>
  </si>
  <si>
    <t>21110</t>
  </si>
  <si>
    <t xml:space="preserve">    能源节约利用</t>
  </si>
  <si>
    <t>21111</t>
  </si>
  <si>
    <t xml:space="preserve">    污染减排</t>
  </si>
  <si>
    <t>21112</t>
  </si>
  <si>
    <t xml:space="preserve">    可再生能源</t>
  </si>
  <si>
    <t>212</t>
  </si>
  <si>
    <t xml:space="preserve">  城乡社区支出</t>
  </si>
  <si>
    <t>21201</t>
  </si>
  <si>
    <t xml:space="preserve">    城乡社区管理事务</t>
  </si>
  <si>
    <t>21202</t>
  </si>
  <si>
    <t xml:space="preserve">    城乡社区规划与管理</t>
  </si>
  <si>
    <t>21203</t>
  </si>
  <si>
    <t xml:space="preserve">    城乡社区公共设施</t>
  </si>
  <si>
    <t>21205</t>
  </si>
  <si>
    <t xml:space="preserve">    城乡社区环境卫生</t>
  </si>
  <si>
    <t>21206</t>
  </si>
  <si>
    <t xml:space="preserve">    建设市场管理与监督</t>
  </si>
  <si>
    <t>21299</t>
  </si>
  <si>
    <t xml:space="preserve">    其他城乡社区事务支出</t>
  </si>
  <si>
    <t>213</t>
  </si>
  <si>
    <t xml:space="preserve">  农林水支出</t>
  </si>
  <si>
    <t>21301</t>
  </si>
  <si>
    <t xml:space="preserve">    农业</t>
  </si>
  <si>
    <t>21302</t>
  </si>
  <si>
    <t xml:space="preserve">    林业</t>
  </si>
  <si>
    <t>21303</t>
  </si>
  <si>
    <t xml:space="preserve">    水利</t>
  </si>
  <si>
    <t>21305</t>
  </si>
  <si>
    <t xml:space="preserve">    扶贫</t>
  </si>
  <si>
    <t>21306</t>
  </si>
  <si>
    <t xml:space="preserve">    农业综合开发</t>
  </si>
  <si>
    <t>21307</t>
  </si>
  <si>
    <t xml:space="preserve">    农村综合改革</t>
  </si>
  <si>
    <t>21308</t>
  </si>
  <si>
    <t xml:space="preserve">    促进金融支农支出</t>
  </si>
  <si>
    <t>21399</t>
  </si>
  <si>
    <t xml:space="preserve">    其他农林水支出</t>
  </si>
  <si>
    <t>214</t>
  </si>
  <si>
    <t xml:space="preserve">  交通运输支出</t>
  </si>
  <si>
    <t>21401</t>
  </si>
  <si>
    <t xml:space="preserve">    公路水路运输</t>
  </si>
  <si>
    <t>21404</t>
  </si>
  <si>
    <t xml:space="preserve">    石油价格改革对交通运输的补贴</t>
  </si>
  <si>
    <t>21406</t>
  </si>
  <si>
    <t xml:space="preserve">    车辆购置税支出</t>
  </si>
  <si>
    <t>21499</t>
  </si>
  <si>
    <t xml:space="preserve">    其他交通运输支出</t>
  </si>
  <si>
    <t>215</t>
  </si>
  <si>
    <t xml:space="preserve">  资源勘探信息等支出</t>
  </si>
  <si>
    <t>21502</t>
  </si>
  <si>
    <t xml:space="preserve">    制造业</t>
  </si>
  <si>
    <t>21503</t>
  </si>
  <si>
    <t xml:space="preserve">    建筑业</t>
  </si>
  <si>
    <t>21506</t>
  </si>
  <si>
    <t xml:space="preserve">    安全生产监管</t>
  </si>
  <si>
    <t>21508</t>
  </si>
  <si>
    <t xml:space="preserve">    支持中小企业发展和管理支出</t>
  </si>
  <si>
    <t>21599</t>
  </si>
  <si>
    <t xml:space="preserve">    其他资源勘探信息等支出</t>
  </si>
  <si>
    <t>216</t>
  </si>
  <si>
    <t xml:space="preserve">  商业服务业等支出</t>
  </si>
  <si>
    <t>21602</t>
  </si>
  <si>
    <t xml:space="preserve">    商业流通事务</t>
  </si>
  <si>
    <t>21605</t>
  </si>
  <si>
    <t xml:space="preserve">    旅游业管理与服务支出</t>
  </si>
  <si>
    <t>21606</t>
  </si>
  <si>
    <t xml:space="preserve">    涉外发展服务支出</t>
  </si>
  <si>
    <t>217</t>
  </si>
  <si>
    <t xml:space="preserve">  金融支出</t>
  </si>
  <si>
    <t>21703</t>
  </si>
  <si>
    <t xml:space="preserve">    金融发展支出</t>
  </si>
  <si>
    <t>219</t>
  </si>
  <si>
    <t xml:space="preserve">  援助其他地区支出</t>
  </si>
  <si>
    <t>21999</t>
  </si>
  <si>
    <t xml:space="preserve">    其他支出【援助其他地区支出 】</t>
  </si>
  <si>
    <t>220</t>
  </si>
  <si>
    <t xml:space="preserve">  国土海洋气象等支出</t>
  </si>
  <si>
    <t>22001</t>
  </si>
  <si>
    <t xml:space="preserve">    国土资源事务</t>
  </si>
  <si>
    <t>22004</t>
  </si>
  <si>
    <t xml:space="preserve">    地震事务</t>
  </si>
  <si>
    <t>22005</t>
  </si>
  <si>
    <t xml:space="preserve">    气象事务</t>
  </si>
  <si>
    <t>221</t>
  </si>
  <si>
    <t xml:space="preserve">  住房保障支出</t>
  </si>
  <si>
    <t>22101</t>
  </si>
  <si>
    <t xml:space="preserve">    保障性安居工程支出</t>
  </si>
  <si>
    <t>22102</t>
  </si>
  <si>
    <t xml:space="preserve">    住房改革支出</t>
  </si>
  <si>
    <t>222</t>
  </si>
  <si>
    <t xml:space="preserve">  粮油物资储备支出</t>
  </si>
  <si>
    <t>22201</t>
  </si>
  <si>
    <t xml:space="preserve">    粮油事务</t>
  </si>
  <si>
    <t>22204</t>
  </si>
  <si>
    <t xml:space="preserve">    粮油储备</t>
  </si>
  <si>
    <t>228</t>
  </si>
  <si>
    <t xml:space="preserve">  国债还本付息支出</t>
  </si>
  <si>
    <t>22812</t>
  </si>
  <si>
    <t xml:space="preserve">    地方政府债券还本</t>
  </si>
  <si>
    <t>229</t>
  </si>
  <si>
    <t xml:space="preserve">  其他支出</t>
  </si>
  <si>
    <t>22902</t>
  </si>
  <si>
    <t xml:space="preserve">    年初预留</t>
  </si>
  <si>
    <t>22999</t>
  </si>
  <si>
    <t xml:space="preserve">    其他支出</t>
  </si>
  <si>
    <t>政府性基金</t>
  </si>
  <si>
    <t>20822</t>
  </si>
  <si>
    <t xml:space="preserve">    大中型水库移民后期扶持基金支出【基金】</t>
  </si>
  <si>
    <t>20823</t>
  </si>
  <si>
    <t xml:space="preserve">    小型水库移民扶助基金支出【基金】</t>
  </si>
  <si>
    <t>21207</t>
  </si>
  <si>
    <t xml:space="preserve">    政府住房基金支出【基金】</t>
  </si>
  <si>
    <t>21208</t>
  </si>
  <si>
    <t xml:space="preserve">    国有土地使用权出让收入安排的支出【基金】</t>
  </si>
  <si>
    <t>21209</t>
  </si>
  <si>
    <t xml:space="preserve">    城市公用事业附加安排的支出【基金】</t>
  </si>
  <si>
    <t>21210</t>
  </si>
  <si>
    <t xml:space="preserve">    国有土地收益基金支出【基金】</t>
  </si>
  <si>
    <t>21211</t>
  </si>
  <si>
    <t xml:space="preserve">    农业土地开发资金支出【基金】</t>
  </si>
  <si>
    <t>21212</t>
  </si>
  <si>
    <t xml:space="preserve">    新增建设用地土地有偿使用费安排的支出【基金】</t>
  </si>
  <si>
    <t>21213</t>
  </si>
  <si>
    <t xml:space="preserve">    城市基础设施配套费安排的支出【基金】</t>
  </si>
  <si>
    <t>21214</t>
  </si>
  <si>
    <t xml:space="preserve">    污水处理费安排的支出【基金】</t>
  </si>
  <si>
    <t>21366</t>
  </si>
  <si>
    <t xml:space="preserve">    大中型水库库区基金支出【基金】</t>
  </si>
  <si>
    <t>21369</t>
  </si>
  <si>
    <t xml:space="preserve">    国家重大水利工程建设基金支出【基金】</t>
  </si>
  <si>
    <t>21370</t>
  </si>
  <si>
    <t xml:space="preserve">    水土保持补偿费安排的支出【基金】</t>
  </si>
  <si>
    <t>21462</t>
  </si>
  <si>
    <t xml:space="preserve">    车辆通行费安排的支出【基金】</t>
  </si>
  <si>
    <t>21562</t>
  </si>
  <si>
    <t xml:space="preserve">    农网还贷资金支出【基金】</t>
  </si>
  <si>
    <t>21660</t>
  </si>
  <si>
    <t xml:space="preserve">    旅游发展基金支出【基金】</t>
  </si>
  <si>
    <t>22904</t>
  </si>
  <si>
    <t xml:space="preserve">    其他政府性基金支出【基金】</t>
  </si>
  <si>
    <t>22908</t>
  </si>
  <si>
    <t xml:space="preserve">    彩票发行销售机构业务费安排的支出【基金】</t>
  </si>
  <si>
    <t>22960</t>
  </si>
  <si>
    <t xml:space="preserve">    彩票公益金安排的支出【基金】</t>
  </si>
  <si>
    <t>国有资本经营性资金</t>
  </si>
  <si>
    <t>21251</t>
  </si>
  <si>
    <t xml:space="preserve">    国有资本经营预算支出【城乡社区事务】</t>
  </si>
  <si>
    <t>21551</t>
  </si>
  <si>
    <t xml:space="preserve">    国有资本经营预算支出【资源勘探电力信息等事务】</t>
  </si>
  <si>
    <t>沁水县</t>
  </si>
  <si>
    <t>2015年市级对县级专项转移支付决算情况表</t>
  </si>
  <si>
    <t>单位：万元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</si>
</sst>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2"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8"/>
      <name val="方正小标宋_GBK"/>
      <family val="0"/>
    </font>
    <font>
      <sz val="1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4" borderId="4" applyNumberFormat="0" applyAlignment="0" applyProtection="0"/>
    <xf numFmtId="0" fontId="13" fillId="12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17" fillId="4" borderId="7" applyNumberFormat="0" applyAlignment="0" applyProtection="0"/>
    <xf numFmtId="0" fontId="3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0" fillId="0" borderId="9" xfId="0" applyNumberFormat="1" applyFont="1" applyFill="1" applyBorder="1" applyAlignment="1">
      <alignment vertical="center"/>
    </xf>
    <xf numFmtId="184" fontId="20" fillId="0" borderId="9" xfId="0" applyNumberFormat="1" applyFont="1" applyFill="1" applyBorder="1" applyAlignment="1">
      <alignment vertical="center"/>
    </xf>
    <xf numFmtId="49" fontId="20" fillId="9" borderId="9" xfId="0" applyNumberFormat="1" applyFont="1" applyFill="1" applyBorder="1" applyAlignment="1">
      <alignment vertical="center"/>
    </xf>
    <xf numFmtId="184" fontId="20" fillId="9" borderId="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20" fillId="8" borderId="9" xfId="0" applyNumberFormat="1" applyFont="1" applyFill="1" applyBorder="1" applyAlignment="1">
      <alignment vertical="center"/>
    </xf>
    <xf numFmtId="184" fontId="20" fillId="8" borderId="9" xfId="0" applyNumberFormat="1" applyFont="1" applyFill="1" applyBorder="1" applyAlignment="1">
      <alignment vertical="center"/>
    </xf>
    <xf numFmtId="49" fontId="20" fillId="16" borderId="9" xfId="0" applyNumberFormat="1" applyFont="1" applyFill="1" applyBorder="1" applyAlignment="1">
      <alignment vertical="center"/>
    </xf>
    <xf numFmtId="184" fontId="20" fillId="16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20" fillId="17" borderId="11" xfId="0" applyFont="1" applyFill="1" applyBorder="1" applyAlignment="1">
      <alignment horizontal="center" vertical="center"/>
    </xf>
    <xf numFmtId="0" fontId="20" fillId="17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Tencent%20Files\262976941\FileRecv\wanyuanb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nyuanbi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5"/>
  <sheetViews>
    <sheetView showZeros="0" tabSelected="1" zoomScaleSheetLayoutView="100" workbookViewId="0" topLeftCell="A1">
      <pane ySplit="8" topLeftCell="BM39" activePane="bottomLeft" state="frozen"/>
      <selection pane="topLeft" activeCell="A1" sqref="A1"/>
      <selection pane="bottomLeft" activeCell="E46" sqref="E46"/>
    </sheetView>
  </sheetViews>
  <sheetFormatPr defaultColWidth="9.00390625" defaultRowHeight="14.25"/>
  <cols>
    <col min="1" max="1" width="10.75390625" style="0" customWidth="1"/>
    <col min="2" max="2" width="45.875" style="0" customWidth="1"/>
    <col min="3" max="3" width="18.875" style="0" customWidth="1"/>
  </cols>
  <sheetData>
    <row r="2" spans="1:3" ht="14.25">
      <c r="A2" s="11" t="s">
        <v>341</v>
      </c>
      <c r="B2" s="11"/>
      <c r="C2" s="11"/>
    </row>
    <row r="3" spans="1:3" ht="14.25">
      <c r="A3" s="11"/>
      <c r="B3" s="11"/>
      <c r="C3" s="11"/>
    </row>
    <row r="4" ht="14.25">
      <c r="C4" s="10" t="s">
        <v>342</v>
      </c>
    </row>
    <row r="5" spans="1:4" ht="14.25">
      <c r="A5" s="12" t="s">
        <v>0</v>
      </c>
      <c r="B5" s="13" t="s">
        <v>1</v>
      </c>
      <c r="C5" s="14" t="s">
        <v>340</v>
      </c>
      <c r="D5" s="5"/>
    </row>
    <row r="6" spans="1:4" ht="14.25">
      <c r="A6" s="12"/>
      <c r="B6" s="13"/>
      <c r="C6" s="14"/>
      <c r="D6" s="5"/>
    </row>
    <row r="7" spans="1:3" ht="14.25">
      <c r="A7" s="8" t="s">
        <v>2</v>
      </c>
      <c r="B7" s="8" t="s">
        <v>3</v>
      </c>
      <c r="C7" s="9">
        <f>C8+C154+C181</f>
        <v>58843</v>
      </c>
    </row>
    <row r="8" spans="1:3" ht="14.25">
      <c r="A8" s="6" t="s">
        <v>4</v>
      </c>
      <c r="B8" s="6" t="s">
        <v>5</v>
      </c>
      <c r="C8" s="7">
        <f>C9+C33+C35+C43+C53+C60+C67+C85+C95+C104+C111+C120+C125+C131+C135+C137+C139+C143+C146+C149+C151</f>
        <v>54793</v>
      </c>
    </row>
    <row r="9" spans="1:3" ht="14.25">
      <c r="A9" s="3" t="s">
        <v>6</v>
      </c>
      <c r="B9" s="3" t="s">
        <v>7</v>
      </c>
      <c r="C9" s="4">
        <f>SUM(C10:C32)</f>
        <v>629</v>
      </c>
    </row>
    <row r="10" spans="1:3" ht="14.25">
      <c r="A10" s="1" t="s">
        <v>8</v>
      </c>
      <c r="B10" s="1" t="s">
        <v>9</v>
      </c>
      <c r="C10" s="2">
        <v>4</v>
      </c>
    </row>
    <row r="11" spans="1:3" ht="14.25">
      <c r="A11" s="1" t="s">
        <v>10</v>
      </c>
      <c r="B11" s="1" t="s">
        <v>11</v>
      </c>
      <c r="C11" s="2">
        <v>0</v>
      </c>
    </row>
    <row r="12" spans="1:3" ht="14.25">
      <c r="A12" s="1" t="s">
        <v>12</v>
      </c>
      <c r="B12" s="1" t="s">
        <v>13</v>
      </c>
      <c r="C12" s="2">
        <v>127</v>
      </c>
    </row>
    <row r="13" spans="1:3" ht="14.25">
      <c r="A13" s="1" t="s">
        <v>14</v>
      </c>
      <c r="B13" s="1" t="s">
        <v>15</v>
      </c>
      <c r="C13" s="2">
        <v>60</v>
      </c>
    </row>
    <row r="14" spans="1:3" ht="14.25">
      <c r="A14" s="1" t="s">
        <v>16</v>
      </c>
      <c r="B14" s="1" t="s">
        <v>17</v>
      </c>
      <c r="C14" s="2">
        <v>4</v>
      </c>
    </row>
    <row r="15" spans="1:3" ht="14.25">
      <c r="A15" s="1" t="s">
        <v>18</v>
      </c>
      <c r="B15" s="1" t="s">
        <v>19</v>
      </c>
      <c r="C15" s="2">
        <v>150</v>
      </c>
    </row>
    <row r="16" spans="1:3" ht="14.25">
      <c r="A16" s="1" t="s">
        <v>20</v>
      </c>
      <c r="B16" s="1" t="s">
        <v>21</v>
      </c>
      <c r="C16" s="2">
        <v>11</v>
      </c>
    </row>
    <row r="17" spans="1:3" ht="14.25">
      <c r="A17" s="1" t="s">
        <v>22</v>
      </c>
      <c r="B17" s="1" t="s">
        <v>23</v>
      </c>
      <c r="C17" s="2">
        <v>0</v>
      </c>
    </row>
    <row r="18" spans="1:3" ht="14.25">
      <c r="A18" s="1" t="s">
        <v>24</v>
      </c>
      <c r="B18" s="1" t="s">
        <v>25</v>
      </c>
      <c r="C18" s="2">
        <v>0</v>
      </c>
    </row>
    <row r="19" spans="1:3" ht="14.25">
      <c r="A19" s="1" t="s">
        <v>26</v>
      </c>
      <c r="B19" s="1" t="s">
        <v>27</v>
      </c>
      <c r="C19" s="2">
        <v>22</v>
      </c>
    </row>
    <row r="20" spans="1:3" ht="14.25">
      <c r="A20" s="1" t="s">
        <v>28</v>
      </c>
      <c r="B20" s="1" t="s">
        <v>29</v>
      </c>
      <c r="C20" s="2">
        <v>9</v>
      </c>
    </row>
    <row r="21" spans="1:3" ht="14.25">
      <c r="A21" s="1" t="s">
        <v>30</v>
      </c>
      <c r="B21" s="1" t="s">
        <v>31</v>
      </c>
      <c r="C21" s="2">
        <v>0</v>
      </c>
    </row>
    <row r="22" spans="1:3" ht="14.25">
      <c r="A22" s="1" t="s">
        <v>32</v>
      </c>
      <c r="B22" s="1" t="s">
        <v>33</v>
      </c>
      <c r="C22" s="2">
        <v>0</v>
      </c>
    </row>
    <row r="23" spans="1:3" ht="14.25">
      <c r="A23" s="1" t="s">
        <v>34</v>
      </c>
      <c r="B23" s="1" t="s">
        <v>35</v>
      </c>
      <c r="C23" s="2">
        <v>0</v>
      </c>
    </row>
    <row r="24" spans="1:3" ht="14.25">
      <c r="A24" s="1" t="s">
        <v>36</v>
      </c>
      <c r="B24" s="1" t="s">
        <v>37</v>
      </c>
      <c r="C24" s="2">
        <v>2</v>
      </c>
    </row>
    <row r="25" spans="1:3" ht="14.25">
      <c r="A25" s="1" t="s">
        <v>38</v>
      </c>
      <c r="B25" s="1" t="s">
        <v>39</v>
      </c>
      <c r="C25" s="2">
        <v>0</v>
      </c>
    </row>
    <row r="26" spans="1:3" ht="14.25">
      <c r="A26" s="1" t="s">
        <v>40</v>
      </c>
      <c r="B26" s="1" t="s">
        <v>41</v>
      </c>
      <c r="C26" s="2">
        <v>66</v>
      </c>
    </row>
    <row r="27" spans="1:3" ht="14.25">
      <c r="A27" s="1" t="s">
        <v>42</v>
      </c>
      <c r="B27" s="1" t="s">
        <v>43</v>
      </c>
      <c r="C27" s="2">
        <v>1</v>
      </c>
    </row>
    <row r="28" spans="1:3" ht="14.25">
      <c r="A28" s="1" t="s">
        <v>44</v>
      </c>
      <c r="B28" s="1" t="s">
        <v>45</v>
      </c>
      <c r="C28" s="2">
        <v>86</v>
      </c>
    </row>
    <row r="29" spans="1:3" ht="14.25">
      <c r="A29" s="1" t="s">
        <v>46</v>
      </c>
      <c r="B29" s="1" t="s">
        <v>47</v>
      </c>
      <c r="C29" s="2">
        <v>25</v>
      </c>
    </row>
    <row r="30" spans="1:3" ht="14.25">
      <c r="A30" s="1" t="s">
        <v>48</v>
      </c>
      <c r="B30" s="1" t="s">
        <v>49</v>
      </c>
      <c r="C30" s="2">
        <v>0</v>
      </c>
    </row>
    <row r="31" spans="1:3" ht="14.25">
      <c r="A31" s="1" t="s">
        <v>50</v>
      </c>
      <c r="B31" s="1" t="s">
        <v>51</v>
      </c>
      <c r="C31" s="2">
        <v>62</v>
      </c>
    </row>
    <row r="32" spans="1:3" ht="14.25">
      <c r="A32" s="1" t="s">
        <v>52</v>
      </c>
      <c r="B32" s="1" t="s">
        <v>53</v>
      </c>
      <c r="C32" s="2">
        <v>0</v>
      </c>
    </row>
    <row r="33" spans="1:3" ht="14.25">
      <c r="A33" s="3" t="s">
        <v>54</v>
      </c>
      <c r="B33" s="3" t="s">
        <v>55</v>
      </c>
      <c r="C33" s="4">
        <v>0</v>
      </c>
    </row>
    <row r="34" spans="1:3" ht="14.25">
      <c r="A34" s="1" t="s">
        <v>56</v>
      </c>
      <c r="B34" s="1" t="s">
        <v>57</v>
      </c>
      <c r="C34" s="2">
        <v>0</v>
      </c>
    </row>
    <row r="35" spans="1:3" ht="14.25">
      <c r="A35" s="3" t="s">
        <v>58</v>
      </c>
      <c r="B35" s="3" t="s">
        <v>59</v>
      </c>
      <c r="C35" s="4">
        <f>SUM(C36:C42)</f>
        <v>341</v>
      </c>
    </row>
    <row r="36" spans="1:3" ht="14.25">
      <c r="A36" s="1" t="s">
        <v>60</v>
      </c>
      <c r="B36" s="1" t="s">
        <v>61</v>
      </c>
      <c r="C36" s="2">
        <v>0</v>
      </c>
    </row>
    <row r="37" spans="1:3" ht="14.25">
      <c r="A37" s="1" t="s">
        <v>62</v>
      </c>
      <c r="B37" s="1" t="s">
        <v>63</v>
      </c>
      <c r="C37" s="2">
        <v>299</v>
      </c>
    </row>
    <row r="38" spans="1:3" ht="14.25">
      <c r="A38" s="1" t="s">
        <v>64</v>
      </c>
      <c r="B38" s="1" t="s">
        <v>65</v>
      </c>
      <c r="C38" s="2">
        <v>0</v>
      </c>
    </row>
    <row r="39" spans="1:3" ht="14.25">
      <c r="A39" s="1" t="s">
        <v>66</v>
      </c>
      <c r="B39" s="1" t="s">
        <v>67</v>
      </c>
      <c r="C39" s="2">
        <v>34</v>
      </c>
    </row>
    <row r="40" spans="1:3" ht="14.25">
      <c r="A40" s="1" t="s">
        <v>68</v>
      </c>
      <c r="B40" s="1" t="s">
        <v>69</v>
      </c>
      <c r="C40" s="2">
        <v>8</v>
      </c>
    </row>
    <row r="41" spans="1:3" ht="14.25">
      <c r="A41" s="1" t="s">
        <v>70</v>
      </c>
      <c r="B41" s="1" t="s">
        <v>71</v>
      </c>
      <c r="C41" s="2">
        <v>0</v>
      </c>
    </row>
    <row r="42" spans="1:3" ht="14.25">
      <c r="A42" s="1" t="s">
        <v>72</v>
      </c>
      <c r="B42" s="1" t="s">
        <v>73</v>
      </c>
      <c r="C42" s="2">
        <v>0</v>
      </c>
    </row>
    <row r="43" spans="1:3" ht="14.25">
      <c r="A43" s="3" t="s">
        <v>74</v>
      </c>
      <c r="B43" s="3" t="s">
        <v>75</v>
      </c>
      <c r="C43" s="4">
        <f>SUM(C44:C52)</f>
        <v>2368</v>
      </c>
    </row>
    <row r="44" spans="1:3" ht="14.25">
      <c r="A44" s="1" t="s">
        <v>76</v>
      </c>
      <c r="B44" s="1" t="s">
        <v>77</v>
      </c>
      <c r="C44" s="2">
        <v>30</v>
      </c>
    </row>
    <row r="45" spans="1:3" ht="14.25">
      <c r="A45" s="1" t="s">
        <v>78</v>
      </c>
      <c r="B45" s="1" t="s">
        <v>79</v>
      </c>
      <c r="C45" s="2">
        <v>2141</v>
      </c>
    </row>
    <row r="46" spans="1:3" ht="14.25">
      <c r="A46" s="1" t="s">
        <v>80</v>
      </c>
      <c r="B46" s="1" t="s">
        <v>81</v>
      </c>
      <c r="C46" s="2">
        <v>170</v>
      </c>
    </row>
    <row r="47" spans="1:3" ht="14.25">
      <c r="A47" s="1" t="s">
        <v>82</v>
      </c>
      <c r="B47" s="1" t="s">
        <v>83</v>
      </c>
      <c r="C47" s="2">
        <v>17</v>
      </c>
    </row>
    <row r="48" spans="1:3" ht="14.25">
      <c r="A48" s="1" t="s">
        <v>84</v>
      </c>
      <c r="B48" s="1" t="s">
        <v>85</v>
      </c>
      <c r="C48" s="2">
        <v>0</v>
      </c>
    </row>
    <row r="49" spans="1:3" ht="14.25">
      <c r="A49" s="1" t="s">
        <v>86</v>
      </c>
      <c r="B49" s="1" t="s">
        <v>87</v>
      </c>
      <c r="C49" s="2">
        <v>10</v>
      </c>
    </row>
    <row r="50" spans="1:3" ht="14.25">
      <c r="A50" s="1" t="s">
        <v>88</v>
      </c>
      <c r="B50" s="1" t="s">
        <v>89</v>
      </c>
      <c r="C50" s="2">
        <v>0</v>
      </c>
    </row>
    <row r="51" spans="1:3" ht="14.25">
      <c r="A51" s="1" t="s">
        <v>90</v>
      </c>
      <c r="B51" s="1" t="s">
        <v>91</v>
      </c>
      <c r="C51" s="2">
        <v>0</v>
      </c>
    </row>
    <row r="52" spans="1:3" ht="14.25">
      <c r="A52" s="1" t="s">
        <v>92</v>
      </c>
      <c r="B52" s="1" t="s">
        <v>93</v>
      </c>
      <c r="C52" s="2">
        <v>0</v>
      </c>
    </row>
    <row r="53" spans="1:3" ht="14.25">
      <c r="A53" s="3" t="s">
        <v>94</v>
      </c>
      <c r="B53" s="3" t="s">
        <v>95</v>
      </c>
      <c r="C53" s="4">
        <f>SUM(C54:C59)</f>
        <v>-22</v>
      </c>
    </row>
    <row r="54" spans="1:3" ht="14.25">
      <c r="A54" s="1" t="s">
        <v>96</v>
      </c>
      <c r="B54" s="1" t="s">
        <v>97</v>
      </c>
      <c r="C54" s="2">
        <v>9</v>
      </c>
    </row>
    <row r="55" spans="1:3" ht="14.25">
      <c r="A55" s="1" t="s">
        <v>98</v>
      </c>
      <c r="B55" s="1" t="s">
        <v>99</v>
      </c>
      <c r="C55" s="2">
        <v>0</v>
      </c>
    </row>
    <row r="56" spans="1:3" ht="14.25">
      <c r="A56" s="1" t="s">
        <v>100</v>
      </c>
      <c r="B56" s="1" t="s">
        <v>101</v>
      </c>
      <c r="C56" s="2">
        <v>0</v>
      </c>
    </row>
    <row r="57" spans="1:3" ht="14.25">
      <c r="A57" s="1" t="s">
        <v>102</v>
      </c>
      <c r="B57" s="1" t="s">
        <v>103</v>
      </c>
      <c r="C57" s="2">
        <v>0</v>
      </c>
    </row>
    <row r="58" spans="1:3" ht="14.25">
      <c r="A58" s="1" t="s">
        <v>104</v>
      </c>
      <c r="B58" s="1" t="s">
        <v>105</v>
      </c>
      <c r="C58" s="2">
        <v>24</v>
      </c>
    </row>
    <row r="59" spans="1:3" ht="14.25">
      <c r="A59" s="1" t="s">
        <v>106</v>
      </c>
      <c r="B59" s="1" t="s">
        <v>107</v>
      </c>
      <c r="C59" s="2">
        <v>-55</v>
      </c>
    </row>
    <row r="60" spans="1:3" ht="14.25">
      <c r="A60" s="3" t="s">
        <v>108</v>
      </c>
      <c r="B60" s="3" t="s">
        <v>109</v>
      </c>
      <c r="C60" s="4">
        <f>SUM(C61:C66)</f>
        <v>2186</v>
      </c>
    </row>
    <row r="61" spans="1:3" ht="14.25">
      <c r="A61" s="1" t="s">
        <v>110</v>
      </c>
      <c r="B61" s="1" t="s">
        <v>111</v>
      </c>
      <c r="C61" s="2">
        <v>108</v>
      </c>
    </row>
    <row r="62" spans="1:3" ht="14.25">
      <c r="A62" s="1" t="s">
        <v>112</v>
      </c>
      <c r="B62" s="1" t="s">
        <v>113</v>
      </c>
      <c r="C62" s="2">
        <v>1618</v>
      </c>
    </row>
    <row r="63" spans="1:3" ht="14.25">
      <c r="A63" s="1" t="s">
        <v>114</v>
      </c>
      <c r="B63" s="1" t="s">
        <v>115</v>
      </c>
      <c r="C63" s="2">
        <v>0</v>
      </c>
    </row>
    <row r="64" spans="1:3" ht="14.25">
      <c r="A64" s="1" t="s">
        <v>116</v>
      </c>
      <c r="B64" s="1" t="s">
        <v>117</v>
      </c>
      <c r="C64" s="2">
        <v>45</v>
      </c>
    </row>
    <row r="65" spans="1:3" ht="14.25">
      <c r="A65" s="1" t="s">
        <v>118</v>
      </c>
      <c r="B65" s="1" t="s">
        <v>119</v>
      </c>
      <c r="C65" s="2">
        <v>0</v>
      </c>
    </row>
    <row r="66" spans="1:3" ht="14.25">
      <c r="A66" s="1" t="s">
        <v>120</v>
      </c>
      <c r="B66" s="1" t="s">
        <v>121</v>
      </c>
      <c r="C66" s="2">
        <v>415</v>
      </c>
    </row>
    <row r="67" spans="1:3" ht="14.25">
      <c r="A67" s="3" t="s">
        <v>122</v>
      </c>
      <c r="B67" s="3" t="s">
        <v>123</v>
      </c>
      <c r="C67" s="4">
        <f>SUM(C68:C84)</f>
        <v>6159</v>
      </c>
    </row>
    <row r="68" spans="1:3" ht="14.25">
      <c r="A68" s="1" t="s">
        <v>124</v>
      </c>
      <c r="B68" s="1" t="s">
        <v>125</v>
      </c>
      <c r="C68" s="2">
        <v>0</v>
      </c>
    </row>
    <row r="69" spans="1:3" ht="14.25">
      <c r="A69" s="1" t="s">
        <v>126</v>
      </c>
      <c r="B69" s="1" t="s">
        <v>127</v>
      </c>
      <c r="C69" s="2">
        <v>1</v>
      </c>
    </row>
    <row r="70" spans="1:3" ht="14.25">
      <c r="A70" s="1" t="s">
        <v>128</v>
      </c>
      <c r="B70" s="1" t="s">
        <v>129</v>
      </c>
      <c r="C70" s="2">
        <v>674</v>
      </c>
    </row>
    <row r="71" spans="1:3" ht="14.25">
      <c r="A71" s="1" t="s">
        <v>130</v>
      </c>
      <c r="B71" s="1" t="s">
        <v>131</v>
      </c>
      <c r="C71" s="2">
        <v>0</v>
      </c>
    </row>
    <row r="72" spans="1:3" ht="14.25">
      <c r="A72" s="1" t="s">
        <v>132</v>
      </c>
      <c r="B72" s="1" t="s">
        <v>133</v>
      </c>
      <c r="C72" s="2">
        <v>0</v>
      </c>
    </row>
    <row r="73" spans="1:3" ht="14.25">
      <c r="A73" s="1" t="s">
        <v>134</v>
      </c>
      <c r="B73" s="1" t="s">
        <v>135</v>
      </c>
      <c r="C73" s="2">
        <v>1410</v>
      </c>
    </row>
    <row r="74" spans="1:3" ht="14.25">
      <c r="A74" s="1" t="s">
        <v>136</v>
      </c>
      <c r="B74" s="1" t="s">
        <v>137</v>
      </c>
      <c r="C74" s="2">
        <v>1043</v>
      </c>
    </row>
    <row r="75" spans="1:3" ht="14.25">
      <c r="A75" s="1" t="s">
        <v>138</v>
      </c>
      <c r="B75" s="1" t="s">
        <v>139</v>
      </c>
      <c r="C75" s="2">
        <v>145</v>
      </c>
    </row>
    <row r="76" spans="1:3" ht="14.25">
      <c r="A76" s="1" t="s">
        <v>140</v>
      </c>
      <c r="B76" s="1" t="s">
        <v>141</v>
      </c>
      <c r="C76" s="2">
        <v>58</v>
      </c>
    </row>
    <row r="77" spans="1:3" ht="14.25">
      <c r="A77" s="1" t="s">
        <v>142</v>
      </c>
      <c r="B77" s="1" t="s">
        <v>143</v>
      </c>
      <c r="C77" s="2">
        <v>146</v>
      </c>
    </row>
    <row r="78" spans="1:3" ht="14.25">
      <c r="A78" s="1" t="s">
        <v>144</v>
      </c>
      <c r="B78" s="1" t="s">
        <v>145</v>
      </c>
      <c r="C78" s="2">
        <v>285</v>
      </c>
    </row>
    <row r="79" spans="1:3" ht="14.25">
      <c r="A79" s="1" t="s">
        <v>146</v>
      </c>
      <c r="B79" s="1" t="s">
        <v>147</v>
      </c>
      <c r="C79" s="2">
        <v>0</v>
      </c>
    </row>
    <row r="80" spans="1:3" ht="14.25">
      <c r="A80" s="1" t="s">
        <v>148</v>
      </c>
      <c r="B80" s="1" t="s">
        <v>149</v>
      </c>
      <c r="C80" s="2">
        <v>2101</v>
      </c>
    </row>
    <row r="81" spans="1:3" ht="14.25">
      <c r="A81" s="1" t="s">
        <v>150</v>
      </c>
      <c r="B81" s="1" t="s">
        <v>151</v>
      </c>
      <c r="C81" s="2">
        <v>150</v>
      </c>
    </row>
    <row r="82" spans="1:3" ht="14.25">
      <c r="A82" s="1" t="s">
        <v>152</v>
      </c>
      <c r="B82" s="1" t="s">
        <v>153</v>
      </c>
      <c r="C82" s="2">
        <v>105</v>
      </c>
    </row>
    <row r="83" spans="1:3" ht="14.25">
      <c r="A83" s="1" t="s">
        <v>154</v>
      </c>
      <c r="B83" s="1" t="s">
        <v>155</v>
      </c>
      <c r="C83" s="2">
        <v>40</v>
      </c>
    </row>
    <row r="84" spans="1:3" ht="14.25">
      <c r="A84" s="1" t="s">
        <v>156</v>
      </c>
      <c r="B84" s="1" t="s">
        <v>157</v>
      </c>
      <c r="C84" s="2">
        <v>1</v>
      </c>
    </row>
    <row r="85" spans="1:3" ht="14.25">
      <c r="A85" s="3" t="s">
        <v>158</v>
      </c>
      <c r="B85" s="3" t="s">
        <v>159</v>
      </c>
      <c r="C85" s="4">
        <f>SUM(C86:C94)</f>
        <v>3523</v>
      </c>
    </row>
    <row r="86" spans="1:3" ht="14.25">
      <c r="A86" s="1" t="s">
        <v>160</v>
      </c>
      <c r="B86" s="1" t="s">
        <v>161</v>
      </c>
      <c r="C86" s="2">
        <v>0</v>
      </c>
    </row>
    <row r="87" spans="1:3" ht="14.25">
      <c r="A87" s="1" t="s">
        <v>162</v>
      </c>
      <c r="B87" s="1" t="s">
        <v>163</v>
      </c>
      <c r="C87" s="2">
        <v>300</v>
      </c>
    </row>
    <row r="88" spans="1:3" ht="14.25">
      <c r="A88" s="1" t="s">
        <v>164</v>
      </c>
      <c r="B88" s="1" t="s">
        <v>165</v>
      </c>
      <c r="C88" s="2">
        <v>468</v>
      </c>
    </row>
    <row r="89" spans="1:3" ht="14.25">
      <c r="A89" s="1" t="s">
        <v>166</v>
      </c>
      <c r="B89" s="1" t="s">
        <v>167</v>
      </c>
      <c r="C89" s="2">
        <v>1162</v>
      </c>
    </row>
    <row r="90" spans="1:3" ht="14.25">
      <c r="A90" s="1" t="s">
        <v>168</v>
      </c>
      <c r="B90" s="1" t="s">
        <v>169</v>
      </c>
      <c r="C90" s="2">
        <v>998</v>
      </c>
    </row>
    <row r="91" spans="1:3" ht="14.25">
      <c r="A91" s="1" t="s">
        <v>170</v>
      </c>
      <c r="B91" s="1" t="s">
        <v>171</v>
      </c>
      <c r="C91" s="2">
        <v>36</v>
      </c>
    </row>
    <row r="92" spans="1:3" ht="14.25">
      <c r="A92" s="1" t="s">
        <v>172</v>
      </c>
      <c r="B92" s="1" t="s">
        <v>173</v>
      </c>
      <c r="C92" s="2">
        <v>500</v>
      </c>
    </row>
    <row r="93" spans="1:3" ht="14.25">
      <c r="A93" s="1" t="s">
        <v>174</v>
      </c>
      <c r="B93" s="1" t="s">
        <v>175</v>
      </c>
      <c r="C93" s="2">
        <v>18</v>
      </c>
    </row>
    <row r="94" spans="1:3" ht="14.25">
      <c r="A94" s="1" t="s">
        <v>176</v>
      </c>
      <c r="B94" s="1" t="s">
        <v>177</v>
      </c>
      <c r="C94" s="2">
        <v>41</v>
      </c>
    </row>
    <row r="95" spans="1:3" ht="14.25">
      <c r="A95" s="3" t="s">
        <v>178</v>
      </c>
      <c r="B95" s="3" t="s">
        <v>179</v>
      </c>
      <c r="C95" s="4">
        <f>SUM(C96:C103)</f>
        <v>7069</v>
      </c>
    </row>
    <row r="96" spans="1:3" ht="14.25">
      <c r="A96" s="1" t="s">
        <v>180</v>
      </c>
      <c r="B96" s="1" t="s">
        <v>181</v>
      </c>
      <c r="C96" s="2">
        <v>0</v>
      </c>
    </row>
    <row r="97" spans="1:3" ht="14.25">
      <c r="A97" s="1" t="s">
        <v>182</v>
      </c>
      <c r="B97" s="1" t="s">
        <v>183</v>
      </c>
      <c r="C97" s="2">
        <v>842</v>
      </c>
    </row>
    <row r="98" spans="1:3" ht="14.25">
      <c r="A98" s="1" t="s">
        <v>184</v>
      </c>
      <c r="B98" s="1" t="s">
        <v>185</v>
      </c>
      <c r="C98" s="2">
        <v>150</v>
      </c>
    </row>
    <row r="99" spans="1:3" ht="14.25">
      <c r="A99" s="1" t="s">
        <v>186</v>
      </c>
      <c r="B99" s="1" t="s">
        <v>187</v>
      </c>
      <c r="C99" s="2">
        <v>554</v>
      </c>
    </row>
    <row r="100" spans="1:3" ht="14.25">
      <c r="A100" s="1" t="s">
        <v>188</v>
      </c>
      <c r="B100" s="1" t="s">
        <v>189</v>
      </c>
      <c r="C100" s="2">
        <v>684</v>
      </c>
    </row>
    <row r="101" spans="1:3" ht="14.25">
      <c r="A101" s="1" t="s">
        <v>190</v>
      </c>
      <c r="B101" s="1" t="s">
        <v>191</v>
      </c>
      <c r="C101" s="2">
        <v>606</v>
      </c>
    </row>
    <row r="102" spans="1:3" ht="14.25">
      <c r="A102" s="1" t="s">
        <v>192</v>
      </c>
      <c r="B102" s="1" t="s">
        <v>193</v>
      </c>
      <c r="C102" s="2">
        <v>31</v>
      </c>
    </row>
    <row r="103" spans="1:3" ht="14.25">
      <c r="A103" s="1" t="s">
        <v>194</v>
      </c>
      <c r="B103" s="1" t="s">
        <v>195</v>
      </c>
      <c r="C103" s="2">
        <v>4202</v>
      </c>
    </row>
    <row r="104" spans="1:3" ht="14.25">
      <c r="A104" s="3" t="s">
        <v>196</v>
      </c>
      <c r="B104" s="3" t="s">
        <v>197</v>
      </c>
      <c r="C104" s="4">
        <f>SUM(C105:C110)</f>
        <v>1595</v>
      </c>
    </row>
    <row r="105" spans="1:3" ht="14.25">
      <c r="A105" s="1" t="s">
        <v>198</v>
      </c>
      <c r="B105" s="1" t="s">
        <v>199</v>
      </c>
      <c r="C105" s="2">
        <v>895</v>
      </c>
    </row>
    <row r="106" spans="1:3" ht="14.25">
      <c r="A106" s="1" t="s">
        <v>200</v>
      </c>
      <c r="B106" s="1" t="s">
        <v>201</v>
      </c>
      <c r="C106" s="2">
        <v>0</v>
      </c>
    </row>
    <row r="107" spans="1:3" ht="14.25">
      <c r="A107" s="1" t="s">
        <v>202</v>
      </c>
      <c r="B107" s="1" t="s">
        <v>203</v>
      </c>
      <c r="C107" s="2">
        <v>700</v>
      </c>
    </row>
    <row r="108" spans="1:3" ht="14.25">
      <c r="A108" s="1" t="s">
        <v>204</v>
      </c>
      <c r="B108" s="1" t="s">
        <v>205</v>
      </c>
      <c r="C108" s="2">
        <v>0</v>
      </c>
    </row>
    <row r="109" spans="1:3" ht="14.25">
      <c r="A109" s="1" t="s">
        <v>206</v>
      </c>
      <c r="B109" s="1" t="s">
        <v>207</v>
      </c>
      <c r="C109" s="2">
        <v>0</v>
      </c>
    </row>
    <row r="110" spans="1:3" ht="14.25">
      <c r="A110" s="1" t="s">
        <v>208</v>
      </c>
      <c r="B110" s="1" t="s">
        <v>209</v>
      </c>
      <c r="C110" s="2">
        <v>0</v>
      </c>
    </row>
    <row r="111" spans="1:3" ht="14.25">
      <c r="A111" s="3" t="s">
        <v>210</v>
      </c>
      <c r="B111" s="3" t="s">
        <v>211</v>
      </c>
      <c r="C111" s="4">
        <f>SUM(C112:C119)</f>
        <v>23617</v>
      </c>
    </row>
    <row r="112" spans="1:3" ht="14.25">
      <c r="A112" s="1" t="s">
        <v>212</v>
      </c>
      <c r="B112" s="1" t="s">
        <v>213</v>
      </c>
      <c r="C112" s="2">
        <v>3369</v>
      </c>
    </row>
    <row r="113" spans="1:3" ht="14.25">
      <c r="A113" s="1" t="s">
        <v>214</v>
      </c>
      <c r="B113" s="1" t="s">
        <v>215</v>
      </c>
      <c r="C113" s="2">
        <v>2249</v>
      </c>
    </row>
    <row r="114" spans="1:3" ht="14.25">
      <c r="A114" s="1" t="s">
        <v>216</v>
      </c>
      <c r="B114" s="1" t="s">
        <v>217</v>
      </c>
      <c r="C114" s="2">
        <v>13571</v>
      </c>
    </row>
    <row r="115" spans="1:3" ht="14.25">
      <c r="A115" s="1" t="s">
        <v>218</v>
      </c>
      <c r="B115" s="1" t="s">
        <v>219</v>
      </c>
      <c r="C115" s="2">
        <v>1467</v>
      </c>
    </row>
    <row r="116" spans="1:3" ht="14.25">
      <c r="A116" s="1" t="s">
        <v>220</v>
      </c>
      <c r="B116" s="1" t="s">
        <v>221</v>
      </c>
      <c r="C116" s="2">
        <v>1593</v>
      </c>
    </row>
    <row r="117" spans="1:3" ht="14.25">
      <c r="A117" s="1" t="s">
        <v>222</v>
      </c>
      <c r="B117" s="1" t="s">
        <v>223</v>
      </c>
      <c r="C117" s="2">
        <v>1180</v>
      </c>
    </row>
    <row r="118" spans="1:3" ht="14.25">
      <c r="A118" s="1" t="s">
        <v>224</v>
      </c>
      <c r="B118" s="1" t="s">
        <v>225</v>
      </c>
      <c r="C118" s="2">
        <v>28</v>
      </c>
    </row>
    <row r="119" spans="1:3" ht="14.25">
      <c r="A119" s="1" t="s">
        <v>226</v>
      </c>
      <c r="B119" s="1" t="s">
        <v>227</v>
      </c>
      <c r="C119" s="2">
        <v>160</v>
      </c>
    </row>
    <row r="120" spans="1:3" ht="14.25">
      <c r="A120" s="3" t="s">
        <v>228</v>
      </c>
      <c r="B120" s="3" t="s">
        <v>229</v>
      </c>
      <c r="C120" s="4">
        <f>SUM(C121:C124)</f>
        <v>3393</v>
      </c>
    </row>
    <row r="121" spans="1:3" ht="14.25">
      <c r="A121" s="1" t="s">
        <v>230</v>
      </c>
      <c r="B121" s="1" t="s">
        <v>231</v>
      </c>
      <c r="C121" s="2">
        <v>1211</v>
      </c>
    </row>
    <row r="122" spans="1:3" ht="14.25">
      <c r="A122" s="1" t="s">
        <v>232</v>
      </c>
      <c r="B122" s="1" t="s">
        <v>233</v>
      </c>
      <c r="C122" s="2">
        <v>283</v>
      </c>
    </row>
    <row r="123" spans="1:3" ht="14.25">
      <c r="A123" s="1" t="s">
        <v>234</v>
      </c>
      <c r="B123" s="1" t="s">
        <v>235</v>
      </c>
      <c r="C123" s="2">
        <v>1899</v>
      </c>
    </row>
    <row r="124" spans="1:3" ht="14.25">
      <c r="A124" s="1" t="s">
        <v>236</v>
      </c>
      <c r="B124" s="1" t="s">
        <v>237</v>
      </c>
      <c r="C124" s="2">
        <v>0</v>
      </c>
    </row>
    <row r="125" spans="1:3" ht="14.25">
      <c r="A125" s="3" t="s">
        <v>238</v>
      </c>
      <c r="B125" s="3" t="s">
        <v>239</v>
      </c>
      <c r="C125" s="4">
        <f>SUM(C126:C130)</f>
        <v>315</v>
      </c>
    </row>
    <row r="126" spans="1:3" ht="14.25">
      <c r="A126" s="1" t="s">
        <v>240</v>
      </c>
      <c r="B126" s="1" t="s">
        <v>241</v>
      </c>
      <c r="C126" s="2">
        <v>0</v>
      </c>
    </row>
    <row r="127" spans="1:3" ht="14.25">
      <c r="A127" s="1" t="s">
        <v>242</v>
      </c>
      <c r="B127" s="1" t="s">
        <v>243</v>
      </c>
      <c r="C127" s="2">
        <v>0</v>
      </c>
    </row>
    <row r="128" spans="1:3" ht="14.25">
      <c r="A128" s="1" t="s">
        <v>244</v>
      </c>
      <c r="B128" s="1" t="s">
        <v>245</v>
      </c>
      <c r="C128" s="2">
        <v>55</v>
      </c>
    </row>
    <row r="129" spans="1:3" ht="14.25">
      <c r="A129" s="1" t="s">
        <v>246</v>
      </c>
      <c r="B129" s="1" t="s">
        <v>247</v>
      </c>
      <c r="C129" s="2">
        <v>260</v>
      </c>
    </row>
    <row r="130" spans="1:3" ht="14.25">
      <c r="A130" s="1" t="s">
        <v>248</v>
      </c>
      <c r="B130" s="1" t="s">
        <v>249</v>
      </c>
      <c r="C130" s="2">
        <v>0</v>
      </c>
    </row>
    <row r="131" spans="1:3" ht="14.25">
      <c r="A131" s="3" t="s">
        <v>250</v>
      </c>
      <c r="B131" s="3" t="s">
        <v>251</v>
      </c>
      <c r="C131" s="4">
        <f>SUM(C132:C134)</f>
        <v>253</v>
      </c>
    </row>
    <row r="132" spans="1:3" ht="14.25">
      <c r="A132" s="1" t="s">
        <v>252</v>
      </c>
      <c r="B132" s="1" t="s">
        <v>253</v>
      </c>
      <c r="C132" s="2">
        <v>57</v>
      </c>
    </row>
    <row r="133" spans="1:3" ht="14.25">
      <c r="A133" s="1" t="s">
        <v>254</v>
      </c>
      <c r="B133" s="1" t="s">
        <v>255</v>
      </c>
      <c r="C133" s="2">
        <v>196</v>
      </c>
    </row>
    <row r="134" spans="1:3" ht="14.25">
      <c r="A134" s="1" t="s">
        <v>256</v>
      </c>
      <c r="B134" s="1" t="s">
        <v>257</v>
      </c>
      <c r="C134" s="2">
        <v>0</v>
      </c>
    </row>
    <row r="135" spans="1:3" ht="14.25">
      <c r="A135" s="3" t="s">
        <v>258</v>
      </c>
      <c r="B135" s="3" t="s">
        <v>259</v>
      </c>
      <c r="C135" s="4">
        <v>0</v>
      </c>
    </row>
    <row r="136" spans="1:3" ht="14.25">
      <c r="A136" s="1" t="s">
        <v>260</v>
      </c>
      <c r="B136" s="1" t="s">
        <v>261</v>
      </c>
      <c r="C136" s="2">
        <v>0</v>
      </c>
    </row>
    <row r="137" spans="1:3" ht="14.25">
      <c r="A137" s="3" t="s">
        <v>262</v>
      </c>
      <c r="B137" s="3" t="s">
        <v>263</v>
      </c>
      <c r="C137" s="4">
        <v>0</v>
      </c>
    </row>
    <row r="138" spans="1:3" ht="14.25">
      <c r="A138" s="1" t="s">
        <v>264</v>
      </c>
      <c r="B138" s="1" t="s">
        <v>265</v>
      </c>
      <c r="C138" s="2">
        <v>0</v>
      </c>
    </row>
    <row r="139" spans="1:3" ht="14.25">
      <c r="A139" s="3" t="s">
        <v>266</v>
      </c>
      <c r="B139" s="3" t="s">
        <v>267</v>
      </c>
      <c r="C139" s="4">
        <f>SUM(C140:C142)</f>
        <v>188</v>
      </c>
    </row>
    <row r="140" spans="1:3" ht="14.25">
      <c r="A140" s="1" t="s">
        <v>268</v>
      </c>
      <c r="B140" s="1" t="s">
        <v>269</v>
      </c>
      <c r="C140" s="2">
        <v>185</v>
      </c>
    </row>
    <row r="141" spans="1:3" ht="14.25">
      <c r="A141" s="1" t="s">
        <v>270</v>
      </c>
      <c r="B141" s="1" t="s">
        <v>271</v>
      </c>
      <c r="C141" s="2">
        <v>3</v>
      </c>
    </row>
    <row r="142" spans="1:3" ht="14.25">
      <c r="A142" s="1" t="s">
        <v>272</v>
      </c>
      <c r="B142" s="1" t="s">
        <v>273</v>
      </c>
      <c r="C142" s="2">
        <v>0</v>
      </c>
    </row>
    <row r="143" spans="1:3" ht="14.25">
      <c r="A143" s="3" t="s">
        <v>274</v>
      </c>
      <c r="B143" s="3" t="s">
        <v>275</v>
      </c>
      <c r="C143" s="4">
        <f>SUM(C144:C145)</f>
        <v>3030</v>
      </c>
    </row>
    <row r="144" spans="1:3" ht="14.25">
      <c r="A144" s="1" t="s">
        <v>276</v>
      </c>
      <c r="B144" s="1" t="s">
        <v>277</v>
      </c>
      <c r="C144" s="2">
        <v>3030</v>
      </c>
    </row>
    <row r="145" spans="1:3" ht="14.25">
      <c r="A145" s="1" t="s">
        <v>278</v>
      </c>
      <c r="B145" s="1" t="s">
        <v>279</v>
      </c>
      <c r="C145" s="2">
        <v>0</v>
      </c>
    </row>
    <row r="146" spans="1:3" ht="14.25">
      <c r="A146" s="3" t="s">
        <v>280</v>
      </c>
      <c r="B146" s="3" t="s">
        <v>281</v>
      </c>
      <c r="C146" s="4">
        <f>SUM(C147:C148)</f>
        <v>49</v>
      </c>
    </row>
    <row r="147" spans="1:3" ht="14.25">
      <c r="A147" s="1" t="s">
        <v>282</v>
      </c>
      <c r="B147" s="1" t="s">
        <v>283</v>
      </c>
      <c r="C147" s="2">
        <v>49</v>
      </c>
    </row>
    <row r="148" spans="1:3" ht="14.25">
      <c r="A148" s="1" t="s">
        <v>284</v>
      </c>
      <c r="B148" s="1" t="s">
        <v>285</v>
      </c>
      <c r="C148" s="2">
        <v>0</v>
      </c>
    </row>
    <row r="149" spans="1:3" ht="14.25">
      <c r="A149" s="3" t="s">
        <v>286</v>
      </c>
      <c r="B149" s="3" t="s">
        <v>287</v>
      </c>
      <c r="C149" s="4">
        <v>0</v>
      </c>
    </row>
    <row r="150" spans="1:3" ht="14.25">
      <c r="A150" s="1" t="s">
        <v>288</v>
      </c>
      <c r="B150" s="1" t="s">
        <v>289</v>
      </c>
      <c r="C150" s="2">
        <v>0</v>
      </c>
    </row>
    <row r="151" spans="1:3" ht="14.25">
      <c r="A151" s="3" t="s">
        <v>290</v>
      </c>
      <c r="B151" s="3" t="s">
        <v>291</v>
      </c>
      <c r="C151" s="4">
        <f>SUM(C152:C153)</f>
        <v>100</v>
      </c>
    </row>
    <row r="152" spans="1:3" ht="14.25">
      <c r="A152" s="1" t="s">
        <v>292</v>
      </c>
      <c r="B152" s="1" t="s">
        <v>293</v>
      </c>
      <c r="C152" s="2">
        <v>0</v>
      </c>
    </row>
    <row r="153" spans="1:3" ht="14.25">
      <c r="A153" s="1" t="s">
        <v>294</v>
      </c>
      <c r="B153" s="1" t="s">
        <v>295</v>
      </c>
      <c r="C153" s="2">
        <v>100</v>
      </c>
    </row>
    <row r="154" spans="1:3" ht="14.25">
      <c r="A154" s="6" t="s">
        <v>296</v>
      </c>
      <c r="B154" s="6" t="s">
        <v>296</v>
      </c>
      <c r="C154" s="7">
        <f>C155+C158+C167+C171+C173+C175+C177</f>
        <v>4050</v>
      </c>
    </row>
    <row r="155" spans="1:3" ht="14.25">
      <c r="A155" s="3" t="s">
        <v>122</v>
      </c>
      <c r="B155" s="3" t="s">
        <v>123</v>
      </c>
      <c r="C155" s="4">
        <f>SUM(C156:C157)</f>
        <v>723</v>
      </c>
    </row>
    <row r="156" spans="1:3" ht="14.25">
      <c r="A156" s="1" t="s">
        <v>297</v>
      </c>
      <c r="B156" s="1" t="s">
        <v>298</v>
      </c>
      <c r="C156" s="2">
        <v>580</v>
      </c>
    </row>
    <row r="157" spans="1:3" ht="14.25">
      <c r="A157" s="1" t="s">
        <v>299</v>
      </c>
      <c r="B157" s="1" t="s">
        <v>300</v>
      </c>
      <c r="C157" s="2">
        <v>143</v>
      </c>
    </row>
    <row r="158" spans="1:3" ht="14.25">
      <c r="A158" s="3" t="s">
        <v>196</v>
      </c>
      <c r="B158" s="3" t="s">
        <v>197</v>
      </c>
      <c r="C158" s="4">
        <f>SUM(C159:C166)</f>
        <v>2688</v>
      </c>
    </row>
    <row r="159" spans="1:3" ht="14.25">
      <c r="A159" s="1" t="s">
        <v>301</v>
      </c>
      <c r="B159" s="1" t="s">
        <v>302</v>
      </c>
      <c r="C159" s="2">
        <v>0</v>
      </c>
    </row>
    <row r="160" spans="1:3" ht="14.25">
      <c r="A160" s="1" t="s">
        <v>303</v>
      </c>
      <c r="B160" s="1" t="s">
        <v>304</v>
      </c>
      <c r="C160" s="2">
        <v>2135</v>
      </c>
    </row>
    <row r="161" spans="1:3" ht="14.25">
      <c r="A161" s="1" t="s">
        <v>305</v>
      </c>
      <c r="B161" s="1" t="s">
        <v>306</v>
      </c>
      <c r="C161" s="2">
        <v>0</v>
      </c>
    </row>
    <row r="162" spans="1:3" ht="14.25">
      <c r="A162" s="1" t="s">
        <v>307</v>
      </c>
      <c r="B162" s="1" t="s">
        <v>308</v>
      </c>
      <c r="C162" s="2">
        <v>0</v>
      </c>
    </row>
    <row r="163" spans="1:3" ht="14.25">
      <c r="A163" s="1" t="s">
        <v>309</v>
      </c>
      <c r="B163" s="1" t="s">
        <v>310</v>
      </c>
      <c r="C163" s="2">
        <v>300</v>
      </c>
    </row>
    <row r="164" spans="1:3" ht="14.25">
      <c r="A164" s="1" t="s">
        <v>311</v>
      </c>
      <c r="B164" s="1" t="s">
        <v>312</v>
      </c>
      <c r="C164" s="2">
        <v>253</v>
      </c>
    </row>
    <row r="165" spans="1:3" ht="14.25">
      <c r="A165" s="1" t="s">
        <v>313</v>
      </c>
      <c r="B165" s="1" t="s">
        <v>314</v>
      </c>
      <c r="C165" s="2">
        <v>0</v>
      </c>
    </row>
    <row r="166" spans="1:3" ht="14.25">
      <c r="A166" s="1" t="s">
        <v>315</v>
      </c>
      <c r="B166" s="1" t="s">
        <v>316</v>
      </c>
      <c r="C166" s="2">
        <v>0</v>
      </c>
    </row>
    <row r="167" spans="1:3" ht="14.25">
      <c r="A167" s="3" t="s">
        <v>210</v>
      </c>
      <c r="B167" s="3" t="s">
        <v>211</v>
      </c>
      <c r="C167" s="4">
        <f>SUM(C168:C170)</f>
        <v>50</v>
      </c>
    </row>
    <row r="168" spans="1:3" ht="14.25">
      <c r="A168" s="1" t="s">
        <v>317</v>
      </c>
      <c r="B168" s="1" t="s">
        <v>318</v>
      </c>
      <c r="C168" s="2">
        <v>50</v>
      </c>
    </row>
    <row r="169" spans="1:3" ht="14.25">
      <c r="A169" s="1" t="s">
        <v>319</v>
      </c>
      <c r="B169" s="1" t="s">
        <v>320</v>
      </c>
      <c r="C169" s="2">
        <v>0</v>
      </c>
    </row>
    <row r="170" spans="1:3" ht="14.25">
      <c r="A170" s="1" t="s">
        <v>321</v>
      </c>
      <c r="B170" s="1" t="s">
        <v>322</v>
      </c>
      <c r="C170" s="2">
        <v>0</v>
      </c>
    </row>
    <row r="171" spans="1:3" ht="14.25">
      <c r="A171" s="3" t="s">
        <v>228</v>
      </c>
      <c r="B171" s="3" t="s">
        <v>229</v>
      </c>
      <c r="C171" s="4">
        <v>0</v>
      </c>
    </row>
    <row r="172" spans="1:3" ht="14.25">
      <c r="A172" s="1" t="s">
        <v>323</v>
      </c>
      <c r="B172" s="1" t="s">
        <v>324</v>
      </c>
      <c r="C172" s="2">
        <v>0</v>
      </c>
    </row>
    <row r="173" spans="1:3" ht="14.25">
      <c r="A173" s="3" t="s">
        <v>238</v>
      </c>
      <c r="B173" s="3" t="s">
        <v>239</v>
      </c>
      <c r="C173" s="4">
        <v>0</v>
      </c>
    </row>
    <row r="174" spans="1:3" ht="14.25">
      <c r="A174" s="1" t="s">
        <v>325</v>
      </c>
      <c r="B174" s="1" t="s">
        <v>326</v>
      </c>
      <c r="C174" s="2">
        <v>0</v>
      </c>
    </row>
    <row r="175" spans="1:3" ht="14.25">
      <c r="A175" s="3" t="s">
        <v>250</v>
      </c>
      <c r="B175" s="3" t="s">
        <v>251</v>
      </c>
      <c r="C175" s="4">
        <v>10</v>
      </c>
    </row>
    <row r="176" spans="1:3" ht="14.25">
      <c r="A176" s="1" t="s">
        <v>327</v>
      </c>
      <c r="B176" s="1" t="s">
        <v>328</v>
      </c>
      <c r="C176" s="2">
        <v>10</v>
      </c>
    </row>
    <row r="177" spans="1:3" ht="14.25">
      <c r="A177" s="3" t="s">
        <v>290</v>
      </c>
      <c r="B177" s="3" t="s">
        <v>291</v>
      </c>
      <c r="C177" s="4">
        <f>SUM(C178:C180)</f>
        <v>579</v>
      </c>
    </row>
    <row r="178" spans="1:3" ht="14.25">
      <c r="A178" s="1" t="s">
        <v>329</v>
      </c>
      <c r="B178" s="1" t="s">
        <v>330</v>
      </c>
      <c r="C178" s="2">
        <v>94</v>
      </c>
    </row>
    <row r="179" spans="1:3" ht="14.25">
      <c r="A179" s="1" t="s">
        <v>331</v>
      </c>
      <c r="B179" s="1" t="s">
        <v>332</v>
      </c>
      <c r="C179" s="2">
        <v>0</v>
      </c>
    </row>
    <row r="180" spans="1:3" ht="14.25">
      <c r="A180" s="1" t="s">
        <v>333</v>
      </c>
      <c r="B180" s="1" t="s">
        <v>334</v>
      </c>
      <c r="C180" s="2">
        <v>485</v>
      </c>
    </row>
    <row r="181" spans="1:3" ht="14.25">
      <c r="A181" s="3" t="s">
        <v>2</v>
      </c>
      <c r="B181" s="3" t="s">
        <v>335</v>
      </c>
      <c r="C181" s="4">
        <v>0</v>
      </c>
    </row>
    <row r="182" spans="1:3" ht="14.25">
      <c r="A182" s="1" t="s">
        <v>196</v>
      </c>
      <c r="B182" s="1" t="s">
        <v>197</v>
      </c>
      <c r="C182" s="2">
        <v>0</v>
      </c>
    </row>
    <row r="183" spans="1:3" ht="14.25">
      <c r="A183" s="1" t="s">
        <v>336</v>
      </c>
      <c r="B183" s="1" t="s">
        <v>337</v>
      </c>
      <c r="C183" s="2">
        <v>0</v>
      </c>
    </row>
    <row r="184" spans="1:3" ht="14.25">
      <c r="A184" s="1" t="s">
        <v>238</v>
      </c>
      <c r="B184" s="1" t="s">
        <v>239</v>
      </c>
      <c r="C184" s="2">
        <v>0</v>
      </c>
    </row>
    <row r="185" spans="1:3" ht="14.25">
      <c r="A185" s="1" t="s">
        <v>338</v>
      </c>
      <c r="B185" s="1" t="s">
        <v>339</v>
      </c>
      <c r="C185" s="2">
        <v>0</v>
      </c>
    </row>
  </sheetData>
  <mergeCells count="4">
    <mergeCell ref="A2:C3"/>
    <mergeCell ref="A5:A6"/>
    <mergeCell ref="B5:B6"/>
    <mergeCell ref="C5:C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</dc:creator>
  <cp:keywords/>
  <dc:description/>
  <cp:lastModifiedBy>User</cp:lastModifiedBy>
  <dcterms:created xsi:type="dcterms:W3CDTF">2016-01-14T08:26:40Z</dcterms:created>
  <dcterms:modified xsi:type="dcterms:W3CDTF">2016-12-02T08:55:50Z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true</vt:bool>
  </property>
</Properties>
</file>