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9" activeTab="0"/>
  </bookViews>
  <sheets>
    <sheet name="预算收支总表一" sheetId="1" r:id="rId1"/>
    <sheet name="收入总表二" sheetId="2" r:id="rId2"/>
    <sheet name="征收计划表二附一" sheetId="3" r:id="rId3"/>
    <sheet name="支出总表三" sheetId="4" r:id="rId4"/>
    <sheet name="支出预算总表四" sheetId="5" r:id="rId5"/>
    <sheet name="公共预算基本明细表表四附一" sheetId="6" r:id="rId6"/>
    <sheet name="项目支出建议计划表四附二" sheetId="7" r:id="rId7"/>
    <sheet name="政府基金表五" sheetId="8" r:id="rId8"/>
    <sheet name="项目支出表六" sheetId="9" r:id="rId9"/>
    <sheet name="“三公经费”预算情况表（财政拨款）七" sheetId="10" r:id="rId10"/>
    <sheet name="政府采购预算表八" sheetId="11" r:id="rId11"/>
    <sheet name="政府购买服务预算支出表九" sheetId="12" r:id="rId12"/>
  </sheets>
  <definedNames>
    <definedName name="_xlnm.Print_Area" localSheetId="9">'“三公经费”预算情况表（财政拨款）七'!$A$1:$O$7</definedName>
    <definedName name="_xlnm.Print_Area" localSheetId="5">'公共预算基本明细表表四附一'!$A$1:$M$40</definedName>
    <definedName name="_xlnm.Print_Area" localSheetId="1">'收入总表二'!$A$2:$L$8</definedName>
    <definedName name="_xlnm.Print_Area" localSheetId="8">'项目支出表六'!$A$1:$M$9</definedName>
    <definedName name="_xlnm.Print_Area" localSheetId="6">'项目支出建议计划表四附二'!$A$2:$M$9</definedName>
    <definedName name="_xlnm.Print_Area" localSheetId="0">'预算收支总表一'!$A$1:$F$35</definedName>
    <definedName name="_xlnm.Print_Area" localSheetId="2">'征收计划表二附一'!$A$1:$X$8</definedName>
    <definedName name="_xlnm.Print_Area" localSheetId="10">'政府采购预算表八'!$A$1:$O$9</definedName>
    <definedName name="_xlnm.Print_Area" localSheetId="11">'政府购买服务预算支出表九'!$A$1:$M$9</definedName>
    <definedName name="_xlnm.Print_Area" localSheetId="7">'政府基金表五'!$A$1:$K$9</definedName>
    <definedName name="_xlnm.Print_Area" localSheetId="4">'支出预算总表四'!$A$1:$I$10</definedName>
    <definedName name="_xlnm.Print_Area" localSheetId="3">'支出总表三'!$A$1:$L$27</definedName>
    <definedName name="_xlnm.Print_Area">#N/A</definedName>
    <definedName name="_xlnm.Print_Titles" localSheetId="9">'“三公经费”预算情况表（财政拨款）七'!$1:$7</definedName>
    <definedName name="_xlnm.Print_Titles" localSheetId="5">'公共预算基本明细表表四附一'!$1:$7</definedName>
    <definedName name="_xlnm.Print_Titles" localSheetId="1">'收入总表二'!$1:$6</definedName>
    <definedName name="_xlnm.Print_Titles" localSheetId="8">'项目支出表六'!$1:$7</definedName>
    <definedName name="_xlnm.Print_Titles" localSheetId="6">'项目支出建议计划表四附二'!$1:$7</definedName>
    <definedName name="_xlnm.Print_Titles" localSheetId="0">'预算收支总表一'!$1:$7</definedName>
    <definedName name="_xlnm.Print_Titles" localSheetId="2">'征收计划表二附一'!$1:$7</definedName>
    <definedName name="_xlnm.Print_Titles" localSheetId="10">'政府采购预算表八'!$1:$7</definedName>
    <definedName name="_xlnm.Print_Titles" localSheetId="11">'政府购买服务预算支出表九'!$1:$7</definedName>
    <definedName name="_xlnm.Print_Titles" localSheetId="7">'政府基金表五'!$1:$7</definedName>
    <definedName name="_xlnm.Print_Titles" localSheetId="4">'支出预算总表四'!$1:$7</definedName>
    <definedName name="_xlnm.Print_Titles" localSheetId="3">'支出总表三'!$1:$7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<sst xmlns="http://schemas.openxmlformats.org/spreadsheetml/2006/main" count="566" uniqueCount="227">
  <si>
    <t>财政纳入预算</t>
  </si>
  <si>
    <t xml:space="preserve">  </t>
  </si>
  <si>
    <t>机关事业单位基本养老保险缴费</t>
  </si>
  <si>
    <t xml:space="preserve">科目名称  </t>
  </si>
  <si>
    <t>本年征收计划</t>
  </si>
  <si>
    <t>对个人和家庭的补助</t>
  </si>
  <si>
    <t>经费拨款</t>
  </si>
  <si>
    <t>2006功能科目编码</t>
  </si>
  <si>
    <t>上缴市数</t>
  </si>
  <si>
    <t>【5050101】工资奖金津补贴</t>
  </si>
  <si>
    <t>备选</t>
  </si>
  <si>
    <t>单位：元</t>
  </si>
  <si>
    <t>项目状态</t>
  </si>
  <si>
    <t>99</t>
  </si>
  <si>
    <t>单位名称：</t>
  </si>
  <si>
    <t>【50905】离退休费</t>
  </si>
  <si>
    <t>功能科目（?位名称）</t>
  </si>
  <si>
    <t>住房公积金</t>
  </si>
  <si>
    <t>公共财政预算支出</t>
  </si>
  <si>
    <t>职业年金缴费</t>
  </si>
  <si>
    <t>基本支出</t>
  </si>
  <si>
    <t>项目类别</t>
  </si>
  <si>
    <t>资    金    来    源</t>
  </si>
  <si>
    <t>部门经济分类科目</t>
  </si>
  <si>
    <t>纳入专户管理的预算外资金</t>
  </si>
  <si>
    <t xml:space="preserve">      沁水县郑庄镇教委</t>
  </si>
  <si>
    <t>其他社会保障缴费</t>
  </si>
  <si>
    <t>取暖费</t>
  </si>
  <si>
    <t>一、一般公共服务支出</t>
  </si>
  <si>
    <t>收              入</t>
  </si>
  <si>
    <t>2019年县级部门预算政府购买服务支出预算表</t>
  </si>
  <si>
    <t xml:space="preserve">  02</t>
  </si>
  <si>
    <t xml:space="preserve">    学前教育</t>
  </si>
  <si>
    <t>部门预算经济科目</t>
  </si>
  <si>
    <t>类－旧</t>
  </si>
  <si>
    <t>纳入预算管理的政府 性基金</t>
  </si>
  <si>
    <t>上年实际征收数</t>
  </si>
  <si>
    <t>六、科学技术支出</t>
  </si>
  <si>
    <t>二、外交支出</t>
  </si>
  <si>
    <t>增减额</t>
  </si>
  <si>
    <t>依据</t>
  </si>
  <si>
    <t>调控比例</t>
  </si>
  <si>
    <t>本年支出合计</t>
  </si>
  <si>
    <t>上年滚存结余</t>
  </si>
  <si>
    <t xml:space="preserve">    商品和服务支出</t>
  </si>
  <si>
    <t>离退休费</t>
  </si>
  <si>
    <t>本年收入合计</t>
  </si>
  <si>
    <t xml:space="preserve">      大型购置项目</t>
  </si>
  <si>
    <t>经济科目</t>
  </si>
  <si>
    <t>合计</t>
  </si>
  <si>
    <t>2019年县级部门一般公共预算项目支出表（表四附二）</t>
  </si>
  <si>
    <t xml:space="preserve">    机关事业单位基本养老保险缴费支出</t>
  </si>
  <si>
    <t>208</t>
  </si>
  <si>
    <t>【5050103】住房公积金</t>
  </si>
  <si>
    <t>福利费</t>
  </si>
  <si>
    <t>专项结余</t>
  </si>
  <si>
    <t>九、社会保险基金支出</t>
  </si>
  <si>
    <t>纳入预算管理的政府性基金</t>
  </si>
  <si>
    <t>2019年县级部门预算政府采购表</t>
  </si>
  <si>
    <t>公共财政预算资金</t>
  </si>
  <si>
    <t>二十六、转移性支出</t>
  </si>
  <si>
    <t xml:space="preserve">  205</t>
  </si>
  <si>
    <t>津贴补贴</t>
  </si>
  <si>
    <t>二、公共财政预算资金</t>
  </si>
  <si>
    <t>单位名称：沁水县郑庄镇教委</t>
  </si>
  <si>
    <t>计量单位</t>
  </si>
  <si>
    <t>单位口径名称</t>
  </si>
  <si>
    <t xml:space="preserve">    工资福利支出</t>
  </si>
  <si>
    <t>2019年县级部门预算项目支出表（表六）</t>
  </si>
  <si>
    <t xml:space="preserve">      专项业务费项目</t>
  </si>
  <si>
    <t>二十七、债务还本支出</t>
  </si>
  <si>
    <t>2007年县级部门预算项目支出建议计划表（表六）</t>
  </si>
  <si>
    <t>经常性结余     （事业基金）</t>
  </si>
  <si>
    <t xml:space="preserve">      大型修缮项目</t>
  </si>
  <si>
    <t>十四、交通运输支出</t>
  </si>
  <si>
    <t xml:space="preserve">    对个人和家庭的补助支出</t>
  </si>
  <si>
    <t>采购目录</t>
  </si>
  <si>
    <t xml:space="preserve">  普通教育</t>
  </si>
  <si>
    <t>十六、商业服务业等支出</t>
  </si>
  <si>
    <t xml:space="preserve">数量 </t>
  </si>
  <si>
    <t>2019年县级部门一般公共预算基本支出情况表(表四附一)</t>
  </si>
  <si>
    <t xml:space="preserve">    专项结余</t>
  </si>
  <si>
    <t>二十一、粮油物资储备支出</t>
  </si>
  <si>
    <t>承接主体</t>
  </si>
  <si>
    <t>幼儿教育经费</t>
  </si>
  <si>
    <t>款2位编码－旧</t>
  </si>
  <si>
    <t xml:space="preserve">  05</t>
  </si>
  <si>
    <t xml:space="preserve">  09</t>
  </si>
  <si>
    <t>类</t>
  </si>
  <si>
    <t xml:space="preserve">  01</t>
  </si>
  <si>
    <t>236009</t>
  </si>
  <si>
    <t>【5050209】维修（护）费</t>
  </si>
  <si>
    <t xml:space="preserve">      其中:专项业务费</t>
  </si>
  <si>
    <t>沁水县郑庄镇教委</t>
  </si>
  <si>
    <t>政府调控</t>
  </si>
  <si>
    <t>单位代码</t>
  </si>
  <si>
    <t xml:space="preserve">    经费拨款</t>
  </si>
  <si>
    <t>十五、资源勘探电力信息等支出</t>
  </si>
  <si>
    <t>纳入预算管理</t>
  </si>
  <si>
    <t>【50901】社会福利和救助</t>
  </si>
  <si>
    <t>十一、节能环保支出</t>
  </si>
  <si>
    <t>四、纳入专户管理的预算外资金</t>
  </si>
  <si>
    <t>2007年县级部门基本支出预算明细表(表五)</t>
  </si>
  <si>
    <t>政府性基金支出预算数</t>
  </si>
  <si>
    <t>预算数</t>
  </si>
  <si>
    <t>绩效工资</t>
  </si>
  <si>
    <t>政府经济分类科目</t>
  </si>
  <si>
    <t>四、公共安全支出</t>
  </si>
  <si>
    <t>三、纳入预算管理的政府性基金</t>
  </si>
  <si>
    <t xml:space="preserve">    纳入预算管理的行政性收费安排的拨款</t>
  </si>
  <si>
    <t>功能科目</t>
  </si>
  <si>
    <t>需求时间（季度）</t>
  </si>
  <si>
    <t xml:space="preserve">    事业发展类项目</t>
  </si>
  <si>
    <t xml:space="preserve">   项目合计</t>
  </si>
  <si>
    <t>公务费</t>
  </si>
  <si>
    <t xml:space="preserve">    事业单位离退休</t>
  </si>
  <si>
    <t xml:space="preserve">    专项收入安排的拨款</t>
  </si>
  <si>
    <t>小    计</t>
  </si>
  <si>
    <t xml:space="preserve">  208</t>
  </si>
  <si>
    <t>纳入专户管理</t>
  </si>
  <si>
    <t>02</t>
  </si>
  <si>
    <t>工资福利支出</t>
  </si>
  <si>
    <t>小计</t>
  </si>
  <si>
    <t>八、社会保障和就业支出</t>
  </si>
  <si>
    <t>纳入预算管理的行政性收费安排的拨款</t>
  </si>
  <si>
    <t>五、其他各项收入</t>
  </si>
  <si>
    <t xml:space="preserve">  行政事业单位离退休</t>
  </si>
  <si>
    <t>项目支出</t>
  </si>
  <si>
    <t>支出</t>
  </si>
  <si>
    <t>采购项目</t>
  </si>
  <si>
    <t>其他收入</t>
  </si>
  <si>
    <t>二十五、其他支出</t>
  </si>
  <si>
    <t>其他各项收入</t>
  </si>
  <si>
    <t>类(项目名称)</t>
  </si>
  <si>
    <t>**</t>
  </si>
  <si>
    <t xml:space="preserve">    </t>
  </si>
  <si>
    <t>项目名称</t>
  </si>
  <si>
    <t>商品和服务支出</t>
  </si>
  <si>
    <t>购买服务内容</t>
  </si>
  <si>
    <t>项</t>
  </si>
  <si>
    <t>工会经费</t>
  </si>
  <si>
    <t>社会保障和就业支出</t>
  </si>
  <si>
    <t>款</t>
  </si>
  <si>
    <t>2019年县级部门一般公共预算资金支出总表(表四)</t>
  </si>
  <si>
    <t xml:space="preserve">  99</t>
  </si>
  <si>
    <t>2006功能科目名称</t>
  </si>
  <si>
    <t>小学教育经费</t>
  </si>
  <si>
    <t>纳入预算管理的政府基金</t>
  </si>
  <si>
    <t>其他个人和家庭</t>
  </si>
  <si>
    <t>一、上年滚存结余</t>
  </si>
  <si>
    <t>五、教育支出</t>
  </si>
  <si>
    <t>支                   出</t>
  </si>
  <si>
    <t>2019年县级部门政府性基金预算支出表（表五）</t>
  </si>
  <si>
    <t>教育支出</t>
  </si>
  <si>
    <t xml:space="preserve">    小学教育</t>
  </si>
  <si>
    <t>纳入专户管理的事业资金</t>
  </si>
  <si>
    <t>职工基本医疗保险缴费</t>
  </si>
  <si>
    <t>二十二、国有资本经营预算支出</t>
  </si>
  <si>
    <t>05</t>
  </si>
  <si>
    <t>09</t>
  </si>
  <si>
    <t>单位名称</t>
  </si>
  <si>
    <t>其他商品和服务支出</t>
  </si>
  <si>
    <t>01</t>
  </si>
  <si>
    <t>二十四、预备费</t>
  </si>
  <si>
    <t>规格要求</t>
  </si>
  <si>
    <t>【5050201】办公经费</t>
  </si>
  <si>
    <t>留成收入</t>
  </si>
  <si>
    <t>单位纳入预算</t>
  </si>
  <si>
    <t>总计</t>
  </si>
  <si>
    <t>十三、农林水支出</t>
  </si>
  <si>
    <t>项        目</t>
  </si>
  <si>
    <t>二十三、灾害防治及应急管理支出</t>
  </si>
  <si>
    <t>二十、住房保障支出</t>
  </si>
  <si>
    <t>上年结转资金</t>
  </si>
  <si>
    <t>十八、援助其他地区支出</t>
  </si>
  <si>
    <t>上缴中央数</t>
  </si>
  <si>
    <t>三、国防支出</t>
  </si>
  <si>
    <t>本年预算比上年预算</t>
  </si>
  <si>
    <t>二十九、债务发行费用支出</t>
  </si>
  <si>
    <t>成本税金</t>
  </si>
  <si>
    <t>2019年县级部门预算非税收入征收计划表(表二附一)</t>
  </si>
  <si>
    <t>十、医疗卫生支出</t>
  </si>
  <si>
    <t xml:space="preserve">    经费补助类项目</t>
  </si>
  <si>
    <t>调控数</t>
  </si>
  <si>
    <t>基本工资</t>
  </si>
  <si>
    <t>专项收入安排的拨款</t>
  </si>
  <si>
    <t>2019年县级部门预算支出总表(表三)</t>
  </si>
  <si>
    <t>二、项目支出</t>
  </si>
  <si>
    <t xml:space="preserve">    其他教育费附加安排的支出</t>
  </si>
  <si>
    <t>二十八、债务付息支出</t>
  </si>
  <si>
    <t>年终一次性奖金</t>
  </si>
  <si>
    <t>年度</t>
  </si>
  <si>
    <t>十七、金融支出</t>
  </si>
  <si>
    <t xml:space="preserve">      大型会议项目</t>
  </si>
  <si>
    <t>2019年县级部门预算收支总表(表一)</t>
  </si>
  <si>
    <t>政府经济科目</t>
  </si>
  <si>
    <t>七、文化体育与传媒支出</t>
  </si>
  <si>
    <t xml:space="preserve">  教育费附加安排的支出</t>
  </si>
  <si>
    <t>十二、城乡社区支出</t>
  </si>
  <si>
    <t>一、基本支出</t>
  </si>
  <si>
    <t>【5050102】社会保障缴费</t>
  </si>
  <si>
    <t>【5050299】其他商品和服务支出</t>
  </si>
  <si>
    <t>【5050203】培训费</t>
  </si>
  <si>
    <t xml:space="preserve">  沁水县郑庄镇教委</t>
  </si>
  <si>
    <t>上缴省数</t>
  </si>
  <si>
    <t>预算外资金</t>
  </si>
  <si>
    <t>205</t>
  </si>
  <si>
    <t>教委工作经费</t>
  </si>
  <si>
    <t>科目编码</t>
  </si>
  <si>
    <t>上年实际征收</t>
  </si>
  <si>
    <t xml:space="preserve">    经常性结余（事业基金）</t>
  </si>
  <si>
    <t>2019年县级部门预算收入总表(表二)</t>
  </si>
  <si>
    <t>十九、自然资源海洋气象等支出</t>
  </si>
  <si>
    <t xml:space="preserve">其中:专项业务费? </t>
  </si>
  <si>
    <t>单位名称：沁水县郑庄镇教委</t>
  </si>
  <si>
    <t>沁水县2019年财政拨款“三公”经费预算情况表</t>
  </si>
  <si>
    <t>单位名称：郑庄镇教委</t>
  </si>
  <si>
    <t>2018年“三公”经费预算数</t>
  </si>
  <si>
    <t>2019年“三公”经费预算数</t>
  </si>
  <si>
    <t>公务接待费</t>
  </si>
  <si>
    <t>公务用车购置及运行费</t>
  </si>
  <si>
    <t>因公出国费</t>
  </si>
  <si>
    <t>增减比例（%）</t>
  </si>
  <si>
    <t>其中</t>
  </si>
  <si>
    <t>购置费</t>
  </si>
  <si>
    <t>运行费</t>
  </si>
  <si>
    <t xml:space="preserve">  郑庄镇教委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</si>
</sst>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0_);[Red]\(#,##0.00\)"/>
    <numFmt numFmtId="198" formatCode="#,##0.00_ "/>
    <numFmt numFmtId="199" formatCode="#,##0.00_);\(#,##0.00\)"/>
    <numFmt numFmtId="200" formatCode="#,##0.0_);\(#,##0.0\)"/>
    <numFmt numFmtId="201" formatCode="#,##0_);\(#,##0\)"/>
    <numFmt numFmtId="202" formatCode="#,##0.0_);[Red]\(#,##0.0\)"/>
    <numFmt numFmtId="203" formatCode="#,##0_);[Red]\(#,##0\)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0.00_ "/>
    <numFmt numFmtId="210" formatCode="###0.00"/>
    <numFmt numFmtId="211" formatCode="###,###,###,##0.00"/>
    <numFmt numFmtId="212" formatCode="###,###,###,##0"/>
    <numFmt numFmtId="213" formatCode=";;"/>
    <numFmt numFmtId="214" formatCode="#,##0.0"/>
    <numFmt numFmtId="215" formatCode="#,##0_ "/>
  </numFmts>
  <fonts count="42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8"/>
      <name val="方正小标宋简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Alignment="1">
      <alignment horizontal="centerContinuous" vertic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Continuous" vertical="center"/>
      <protection/>
    </xf>
    <xf numFmtId="0" fontId="2" fillId="0" borderId="0" xfId="52" applyFont="1" applyFill="1">
      <alignment/>
      <protection/>
    </xf>
    <xf numFmtId="0" fontId="0" fillId="0" borderId="0" xfId="52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4" fillId="0" borderId="0" xfId="52" applyFont="1" applyAlignment="1">
      <alignment vertical="center" wrapText="1"/>
      <protection/>
    </xf>
    <xf numFmtId="197" fontId="4" fillId="0" borderId="0" xfId="52" applyNumberFormat="1" applyFont="1" applyAlignment="1">
      <alignment vertical="center" wrapText="1"/>
      <protection/>
    </xf>
    <xf numFmtId="197" fontId="4" fillId="0" borderId="0" xfId="52" applyNumberFormat="1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NumberFormat="1" applyFont="1" applyFill="1" applyAlignment="1" applyProtection="1">
      <alignment horizontal="left" vertical="center"/>
      <protection/>
    </xf>
    <xf numFmtId="193" fontId="4" fillId="0" borderId="0" xfId="52" applyNumberFormat="1" applyFont="1" applyFill="1" applyAlignment="1" applyProtection="1">
      <alignment horizontal="right" vertical="center"/>
      <protection/>
    </xf>
    <xf numFmtId="0" fontId="4" fillId="0" borderId="0" xfId="52" applyNumberFormat="1" applyFont="1" applyFill="1" applyAlignment="1" applyProtection="1">
      <alignment vertical="center"/>
      <protection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186" fontId="4" fillId="0" borderId="0" xfId="52" applyNumberFormat="1" applyFont="1" applyFill="1" applyAlignment="1">
      <alignment horizontal="center" vertical="center"/>
      <protection/>
    </xf>
    <xf numFmtId="187" fontId="4" fillId="0" borderId="0" xfId="52" applyNumberFormat="1" applyFont="1" applyFill="1" applyAlignment="1">
      <alignment horizontal="left" vertical="center"/>
      <protection/>
    </xf>
    <xf numFmtId="188" fontId="4" fillId="0" borderId="0" xfId="52" applyNumberFormat="1" applyFont="1" applyFill="1" applyAlignment="1">
      <alignment horizontal="right" vertical="center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4" fillId="0" borderId="0" xfId="52" applyFont="1" applyFill="1" applyAlignment="1">
      <alignment horizontal="right" vertical="center"/>
      <protection/>
    </xf>
    <xf numFmtId="186" fontId="4" fillId="0" borderId="0" xfId="52" applyNumberFormat="1" applyFont="1" applyFill="1" applyAlignment="1">
      <alignment horizontal="right" vertical="center"/>
      <protection/>
    </xf>
    <xf numFmtId="189" fontId="4" fillId="0" borderId="0" xfId="52" applyNumberFormat="1" applyFont="1" applyFill="1" applyAlignment="1">
      <alignment horizontal="right" vertical="center"/>
      <protection/>
    </xf>
    <xf numFmtId="0" fontId="4" fillId="0" borderId="0" xfId="52" applyNumberFormat="1" applyFont="1" applyFill="1" applyAlignment="1">
      <alignment vertical="center"/>
      <protection/>
    </xf>
    <xf numFmtId="186" fontId="4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right" vertical="center"/>
      <protection/>
    </xf>
    <xf numFmtId="187" fontId="4" fillId="0" borderId="0" xfId="52" applyNumberFormat="1" applyFont="1" applyFill="1" applyAlignment="1">
      <alignment horizontal="center" vertical="center"/>
      <protection/>
    </xf>
    <xf numFmtId="188" fontId="4" fillId="0" borderId="0" xfId="52" applyNumberFormat="1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186" fontId="4" fillId="0" borderId="0" xfId="52" applyNumberFormat="1" applyFont="1" applyFill="1" applyAlignment="1">
      <alignment horizontal="center" vertical="center" wrapText="1"/>
      <protection/>
    </xf>
    <xf numFmtId="0" fontId="4" fillId="0" borderId="0" xfId="52" applyNumberFormat="1" applyFont="1" applyFill="1" applyAlignment="1">
      <alignment horizontal="center" vertical="center"/>
      <protection/>
    </xf>
    <xf numFmtId="189" fontId="4" fillId="0" borderId="0" xfId="52" applyNumberFormat="1" applyFont="1" applyFill="1" applyAlignment="1">
      <alignment horizontal="center" vertical="center"/>
      <protection/>
    </xf>
    <xf numFmtId="189" fontId="4" fillId="0" borderId="0" xfId="52" applyNumberFormat="1" applyFont="1" applyFill="1" applyAlignment="1">
      <alignment vertical="center"/>
      <protection/>
    </xf>
    <xf numFmtId="189" fontId="4" fillId="0" borderId="0" xfId="52" applyNumberFormat="1" applyFont="1" applyFill="1" applyBorder="1" applyAlignment="1">
      <alignment horizontal="right" vertical="center"/>
      <protection/>
    </xf>
    <xf numFmtId="49" fontId="4" fillId="0" borderId="0" xfId="52" applyNumberFormat="1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right" vertical="center" wrapText="1"/>
      <protection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NumberFormat="1" applyFont="1" applyFill="1">
      <alignment/>
      <protection/>
    </xf>
    <xf numFmtId="190" fontId="4" fillId="0" borderId="0" xfId="52" applyNumberFormat="1" applyFont="1" applyFill="1" applyAlignment="1">
      <alignment horizontal="center"/>
      <protection/>
    </xf>
    <xf numFmtId="189" fontId="4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52" applyNumberFormat="1" applyFont="1" applyFill="1" applyAlignment="1" applyProtection="1">
      <alignment horizontal="centerContinuous" vertical="center"/>
      <protection/>
    </xf>
    <xf numFmtId="186" fontId="5" fillId="0" borderId="0" xfId="52" applyNumberFormat="1" applyFont="1" applyFill="1" applyAlignment="1" applyProtection="1">
      <alignment horizontal="centerContinuous" vertical="center"/>
      <protection/>
    </xf>
    <xf numFmtId="49" fontId="4" fillId="0" borderId="0" xfId="52" applyNumberFormat="1" applyFont="1" applyFill="1" applyAlignment="1" applyProtection="1">
      <alignment vertical="center"/>
      <protection/>
    </xf>
    <xf numFmtId="49" fontId="0" fillId="0" borderId="0" xfId="52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52" applyFill="1" applyAlignment="1">
      <alignment horizontal="right" vertical="top"/>
      <protection/>
    </xf>
    <xf numFmtId="4" fontId="0" fillId="0" borderId="0" xfId="52" applyNumberFormat="1" applyFont="1" applyFill="1" applyAlignment="1" applyProtection="1">
      <alignment/>
      <protection/>
    </xf>
    <xf numFmtId="187" fontId="3" fillId="0" borderId="0" xfId="52" applyNumberFormat="1" applyFont="1" applyFill="1" applyAlignment="1" applyProtection="1">
      <alignment horizontal="centerContinuous" vertical="center"/>
      <protection/>
    </xf>
    <xf numFmtId="0" fontId="0" fillId="0" borderId="0" xfId="52" applyAlignment="1">
      <alignment horizontal="right" vertical="top" wrapText="1"/>
      <protection/>
    </xf>
    <xf numFmtId="193" fontId="4" fillId="0" borderId="0" xfId="52" applyNumberFormat="1" applyFont="1" applyFill="1" applyAlignment="1" applyProtection="1">
      <alignment horizontal="right" vertical="top"/>
      <protection/>
    </xf>
    <xf numFmtId="186" fontId="6" fillId="0" borderId="0" xfId="52" applyNumberFormat="1" applyFont="1" applyFill="1" applyAlignment="1" applyProtection="1">
      <alignment horizontal="centerContinuous" vertical="center"/>
      <protection/>
    </xf>
    <xf numFmtId="0" fontId="6" fillId="0" borderId="0" xfId="52" applyNumberFormat="1" applyFont="1" applyFill="1" applyAlignment="1" applyProtection="1">
      <alignment horizontal="centerContinuous"/>
      <protection/>
    </xf>
    <xf numFmtId="0" fontId="4" fillId="0" borderId="0" xfId="52" applyNumberFormat="1" applyFont="1" applyFill="1" applyAlignment="1">
      <alignment horizontal="right" vertical="top"/>
      <protection/>
    </xf>
    <xf numFmtId="0" fontId="4" fillId="0" borderId="0" xfId="52" applyNumberFormat="1" applyFont="1" applyFill="1" applyAlignment="1">
      <alignment horizontal="right"/>
      <protection/>
    </xf>
    <xf numFmtId="49" fontId="4" fillId="0" borderId="10" xfId="52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0" borderId="11" xfId="52" applyNumberFormat="1" applyFont="1" applyFill="1" applyBorder="1" applyAlignment="1" applyProtection="1">
      <alignment horizontal="centerContinuous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1" xfId="52" applyFill="1" applyBorder="1" applyAlignment="1">
      <alignment horizontal="center" vertical="center"/>
      <protection/>
    </xf>
    <xf numFmtId="49" fontId="4" fillId="0" borderId="11" xfId="52" applyNumberFormat="1" applyFont="1" applyFill="1" applyBorder="1" applyAlignment="1" applyProtection="1">
      <alignment vertical="center"/>
      <protection/>
    </xf>
    <xf numFmtId="3" fontId="4" fillId="0" borderId="11" xfId="52" applyNumberFormat="1" applyFont="1" applyFill="1" applyBorder="1" applyAlignment="1" applyProtection="1">
      <alignment horizontal="left" vertical="center" wrapText="1"/>
      <protection/>
    </xf>
    <xf numFmtId="0" fontId="0" fillId="0" borderId="11" xfId="52" applyFill="1" applyBorder="1" applyAlignment="1">
      <alignment vertical="center"/>
      <protection/>
    </xf>
    <xf numFmtId="49" fontId="4" fillId="0" borderId="11" xfId="52" applyNumberFormat="1" applyFont="1" applyFill="1" applyBorder="1" applyAlignment="1" applyProtection="1">
      <alignment horizontal="left" vertical="center"/>
      <protection/>
    </xf>
    <xf numFmtId="3" fontId="4" fillId="0" borderId="11" xfId="52" applyNumberFormat="1" applyFont="1" applyFill="1" applyBorder="1" applyAlignment="1" applyProtection="1">
      <alignment vertical="center" wrapText="1"/>
      <protection/>
    </xf>
    <xf numFmtId="4" fontId="4" fillId="0" borderId="11" xfId="52" applyNumberFormat="1" applyFont="1" applyFill="1" applyBorder="1" applyAlignment="1" applyProtection="1">
      <alignment horizontal="left" vertical="center"/>
      <protection/>
    </xf>
    <xf numFmtId="4" fontId="4" fillId="34" borderId="11" xfId="52" applyNumberFormat="1" applyFont="1" applyFill="1" applyBorder="1" applyAlignment="1" applyProtection="1">
      <alignment horizontal="left" vertical="center"/>
      <protection/>
    </xf>
    <xf numFmtId="4" fontId="4" fillId="0" borderId="11" xfId="52" applyNumberFormat="1" applyFont="1" applyFill="1" applyBorder="1" applyAlignment="1" applyProtection="1">
      <alignment horizontal="left" vertical="center" wrapText="1"/>
      <protection/>
    </xf>
    <xf numFmtId="3" fontId="4" fillId="0" borderId="11" xfId="52" applyNumberFormat="1" applyFont="1" applyFill="1" applyBorder="1" applyAlignment="1">
      <alignment vertical="center"/>
      <protection/>
    </xf>
    <xf numFmtId="0" fontId="0" fillId="0" borderId="11" xfId="52" applyFill="1" applyBorder="1">
      <alignment/>
      <protection/>
    </xf>
    <xf numFmtId="3" fontId="4" fillId="0" borderId="11" xfId="52" applyNumberFormat="1" applyFont="1" applyFill="1" applyBorder="1">
      <alignment/>
      <protection/>
    </xf>
    <xf numFmtId="0" fontId="4" fillId="0" borderId="11" xfId="52" applyFont="1" applyFill="1" applyBorder="1" applyAlignment="1">
      <alignment vertical="center"/>
      <protection/>
    </xf>
    <xf numFmtId="3" fontId="4" fillId="0" borderId="11" xfId="52" applyNumberFormat="1" applyFont="1" applyFill="1" applyBorder="1" applyAlignment="1" applyProtection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203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197" fontId="4" fillId="0" borderId="11" xfId="52" applyNumberFormat="1" applyFont="1" applyBorder="1" applyAlignment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209" fontId="4" fillId="0" borderId="11" xfId="52" applyNumberFormat="1" applyFont="1" applyFill="1" applyBorder="1" applyAlignment="1" applyProtection="1">
      <alignment horizontal="centerContinuous" vertical="center"/>
      <protection/>
    </xf>
    <xf numFmtId="186" fontId="3" fillId="0" borderId="0" xfId="52" applyNumberFormat="1" applyFont="1" applyFill="1" applyAlignment="1" applyProtection="1">
      <alignment horizontal="centerContinuous" vertical="center"/>
      <protection/>
    </xf>
    <xf numFmtId="0" fontId="3" fillId="0" borderId="0" xfId="52" applyNumberFormat="1" applyFont="1" applyFill="1" applyAlignment="1" applyProtection="1">
      <alignment horizontal="centerContinuous"/>
      <protection/>
    </xf>
    <xf numFmtId="187" fontId="4" fillId="0" borderId="12" xfId="52" applyNumberFormat="1" applyFont="1" applyFill="1" applyBorder="1" applyAlignment="1" applyProtection="1">
      <alignment horizontal="center" vertical="center"/>
      <protection/>
    </xf>
    <xf numFmtId="0" fontId="4" fillId="0" borderId="12" xfId="52" applyNumberFormat="1" applyFont="1" applyFill="1" applyBorder="1" applyAlignment="1" applyProtection="1">
      <alignment horizontal="center" vertical="center"/>
      <protection/>
    </xf>
    <xf numFmtId="0" fontId="4" fillId="0" borderId="12" xfId="52" applyNumberFormat="1" applyFont="1" applyFill="1" applyBorder="1" applyAlignment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4" fillId="0" borderId="12" xfId="52" applyNumberFormat="1" applyFont="1" applyFill="1" applyBorder="1" applyAlignment="1" applyProtection="1">
      <alignment horizontal="center" vertical="center"/>
      <protection/>
    </xf>
    <xf numFmtId="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NumberFormat="1" applyFont="1" applyFill="1" applyBorder="1" applyAlignment="1" applyProtection="1">
      <alignment horizontal="center" vertical="center"/>
      <protection/>
    </xf>
    <xf numFmtId="0" fontId="4" fillId="0" borderId="14" xfId="52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/>
    </xf>
    <xf numFmtId="3" fontId="0" fillId="0" borderId="11" xfId="52" applyNumberFormat="1" applyFill="1" applyBorder="1" applyAlignment="1">
      <alignment vertical="center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213" fontId="0" fillId="0" borderId="15" xfId="0" applyNumberFormat="1" applyFont="1" applyFill="1" applyBorder="1" applyAlignment="1" applyProtection="1">
      <alignment/>
      <protection/>
    </xf>
    <xf numFmtId="1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3" xfId="52" applyFill="1" applyBorder="1" applyAlignment="1">
      <alignment vertical="center"/>
      <protection/>
    </xf>
    <xf numFmtId="3" fontId="0" fillId="0" borderId="16" xfId="52" applyNumberForma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213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21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0" xfId="40" applyFont="1">
      <alignment vertical="center"/>
      <protection/>
    </xf>
    <xf numFmtId="0" fontId="4" fillId="0" borderId="10" xfId="40" applyNumberFormat="1" applyFont="1" applyFill="1" applyBorder="1" applyAlignment="1">
      <alignment vertical="center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215" fontId="4" fillId="0" borderId="11" xfId="40" applyNumberFormat="1" applyFont="1" applyFill="1" applyBorder="1" applyAlignment="1">
      <alignment horizontal="center" vertical="center" wrapText="1"/>
      <protection/>
    </xf>
    <xf numFmtId="215" fontId="4" fillId="0" borderId="11" xfId="41" applyNumberFormat="1" applyFont="1" applyBorder="1" applyAlignment="1">
      <alignment horizontal="center" vertical="center"/>
      <protection/>
    </xf>
    <xf numFmtId="209" fontId="4" fillId="0" borderId="11" xfId="41" applyNumberFormat="1" applyFont="1" applyBorder="1" applyAlignment="1">
      <alignment horizontal="center" vertical="center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right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197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10" xfId="52" applyNumberFormat="1" applyFont="1" applyFill="1" applyBorder="1" applyAlignment="1" applyProtection="1">
      <alignment horizontal="right" wrapText="1"/>
      <protection/>
    </xf>
    <xf numFmtId="0" fontId="4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52" applyNumberFormat="1" applyFont="1" applyFill="1" applyBorder="1" applyAlignment="1" applyProtection="1">
      <alignment horizontal="center" vertical="center"/>
      <protection/>
    </xf>
    <xf numFmtId="0" fontId="4" fillId="0" borderId="19" xfId="52" applyNumberFormat="1" applyFont="1" applyFill="1" applyBorder="1" applyAlignment="1" applyProtection="1">
      <alignment horizontal="center" vertical="center"/>
      <protection/>
    </xf>
    <xf numFmtId="0" fontId="4" fillId="0" borderId="17" xfId="52" applyNumberFormat="1" applyFont="1" applyFill="1" applyBorder="1" applyAlignment="1" applyProtection="1">
      <alignment horizontal="center" vertical="center"/>
      <protection/>
    </xf>
    <xf numFmtId="0" fontId="4" fillId="0" borderId="16" xfId="52" applyNumberFormat="1" applyFont="1" applyFill="1" applyBorder="1" applyAlignment="1" applyProtection="1">
      <alignment horizontal="center" vertical="center"/>
      <protection/>
    </xf>
    <xf numFmtId="0" fontId="4" fillId="0" borderId="20" xfId="52" applyNumberFormat="1" applyFont="1" applyFill="1" applyBorder="1" applyAlignment="1" applyProtection="1">
      <alignment horizontal="center" vertical="center"/>
      <protection/>
    </xf>
    <xf numFmtId="0" fontId="4" fillId="0" borderId="14" xfId="52" applyNumberFormat="1" applyFont="1" applyFill="1" applyBorder="1" applyAlignment="1" applyProtection="1">
      <alignment horizontal="center" vertical="center"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left" vertical="center"/>
      <protection/>
    </xf>
    <xf numFmtId="197" fontId="4" fillId="0" borderId="11" xfId="52" applyNumberFormat="1" applyFont="1" applyFill="1" applyBorder="1" applyAlignment="1" applyProtection="1">
      <alignment horizontal="center" vertical="center"/>
      <protection/>
    </xf>
    <xf numFmtId="193" fontId="4" fillId="0" borderId="11" xfId="52" applyNumberFormat="1" applyFont="1" applyFill="1" applyBorder="1" applyAlignment="1" applyProtection="1">
      <alignment horizontal="center" vertical="center"/>
      <protection/>
    </xf>
    <xf numFmtId="188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/>
      <protection/>
    </xf>
    <xf numFmtId="186" fontId="4" fillId="0" borderId="11" xfId="52" applyNumberFormat="1" applyFont="1" applyFill="1" applyBorder="1" applyAlignment="1" applyProtection="1">
      <alignment horizontal="center" vertical="center" wrapText="1"/>
      <protection/>
    </xf>
    <xf numFmtId="186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186" fontId="4" fillId="0" borderId="11" xfId="52" applyNumberFormat="1" applyFont="1" applyFill="1" applyBorder="1" applyAlignment="1" applyProtection="1">
      <alignment vertical="center" wrapText="1"/>
      <protection/>
    </xf>
    <xf numFmtId="20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7" fillId="0" borderId="0" xfId="40" applyNumberFormat="1" applyFont="1" applyFill="1" applyAlignment="1">
      <alignment horizontal="center" vertical="center"/>
      <protection/>
    </xf>
    <xf numFmtId="0" fontId="0" fillId="0" borderId="0" xfId="41" applyFont="1" applyAlignment="1">
      <alignment/>
      <protection/>
    </xf>
    <xf numFmtId="0" fontId="4" fillId="0" borderId="0" xfId="40" applyNumberFormat="1" applyFont="1" applyFill="1" applyAlignment="1">
      <alignment horizontal="center" vertical="center"/>
      <protection/>
    </xf>
    <xf numFmtId="0" fontId="4" fillId="0" borderId="13" xfId="41" applyFont="1" applyBorder="1" applyAlignment="1">
      <alignment horizontal="center" vertical="center"/>
      <protection/>
    </xf>
    <xf numFmtId="0" fontId="4" fillId="0" borderId="17" xfId="41" applyFont="1" applyBorder="1" applyAlignment="1">
      <alignment horizontal="center" vertical="center"/>
      <protection/>
    </xf>
    <xf numFmtId="49" fontId="4" fillId="0" borderId="11" xfId="52" applyNumberFormat="1" applyFont="1" applyFill="1" applyBorder="1" applyAlignment="1" applyProtection="1">
      <alignment horizontal="center" vertical="center" wrapText="1"/>
      <protection/>
    </xf>
    <xf numFmtId="49" fontId="4" fillId="0" borderId="11" xfId="5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tabSelected="1" zoomScalePageLayoutView="0" workbookViewId="0" topLeftCell="A11">
      <selection activeCell="B27" sqref="B27"/>
    </sheetView>
  </sheetViews>
  <sheetFormatPr defaultColWidth="6.83203125" defaultRowHeight="12.75" customHeight="1"/>
  <cols>
    <col min="1" max="1" width="32.66015625" style="3" customWidth="1"/>
    <col min="2" max="2" width="21.66015625" style="3" customWidth="1"/>
    <col min="3" max="3" width="30.33203125" style="3" customWidth="1"/>
    <col min="4" max="4" width="25" style="3" customWidth="1"/>
    <col min="5" max="5" width="28.5" style="3" customWidth="1"/>
    <col min="6" max="6" width="20" style="3" customWidth="1"/>
    <col min="7" max="16384" width="6.83203125" style="3" customWidth="1"/>
  </cols>
  <sheetData>
    <row r="1" spans="1:6" ht="18.75" customHeight="1">
      <c r="A1" s="5"/>
      <c r="B1" s="5"/>
      <c r="C1" s="5"/>
      <c r="D1" s="6"/>
      <c r="F1" s="51"/>
    </row>
    <row r="2" spans="1:6" ht="18.75" customHeight="1">
      <c r="A2" s="45" t="s">
        <v>194</v>
      </c>
      <c r="B2" s="45"/>
      <c r="C2" s="45"/>
      <c r="D2" s="45"/>
      <c r="E2" s="4"/>
      <c r="F2" s="4"/>
    </row>
    <row r="3" spans="1:6" ht="20.25" customHeight="1">
      <c r="A3" s="7" t="s">
        <v>64</v>
      </c>
      <c r="B3" s="7"/>
      <c r="C3" s="7"/>
      <c r="D3" s="8"/>
      <c r="F3" s="8" t="s">
        <v>11</v>
      </c>
    </row>
    <row r="4" spans="1:6" ht="16.5" customHeight="1">
      <c r="A4" s="62" t="s">
        <v>29</v>
      </c>
      <c r="B4" s="62"/>
      <c r="C4" s="146" t="s">
        <v>151</v>
      </c>
      <c r="D4" s="146"/>
      <c r="E4" s="146"/>
      <c r="F4" s="146"/>
    </row>
    <row r="5" spans="1:6" ht="21.75" customHeight="1">
      <c r="A5" s="63" t="s">
        <v>170</v>
      </c>
      <c r="B5" s="63" t="s">
        <v>104</v>
      </c>
      <c r="C5" s="63" t="s">
        <v>21</v>
      </c>
      <c r="D5" s="63" t="s">
        <v>104</v>
      </c>
      <c r="E5" s="64" t="s">
        <v>110</v>
      </c>
      <c r="F5" s="64" t="s">
        <v>104</v>
      </c>
    </row>
    <row r="6" spans="1:6" ht="16.5" customHeight="1">
      <c r="A6" s="65" t="s">
        <v>149</v>
      </c>
      <c r="B6" s="100">
        <v>0</v>
      </c>
      <c r="C6" s="66" t="s">
        <v>199</v>
      </c>
      <c r="D6" s="100">
        <v>8538776</v>
      </c>
      <c r="E6" s="67" t="s">
        <v>28</v>
      </c>
      <c r="F6" s="114">
        <v>0</v>
      </c>
    </row>
    <row r="7" spans="1:6" ht="16.5" customHeight="1">
      <c r="A7" s="68" t="s">
        <v>210</v>
      </c>
      <c r="B7" s="100">
        <v>0</v>
      </c>
      <c r="C7" s="69" t="s">
        <v>67</v>
      </c>
      <c r="D7" s="100">
        <v>6605348</v>
      </c>
      <c r="E7" s="67" t="s">
        <v>38</v>
      </c>
      <c r="F7" s="114">
        <v>0</v>
      </c>
    </row>
    <row r="8" spans="1:6" ht="16.5" customHeight="1">
      <c r="A8" s="70" t="s">
        <v>81</v>
      </c>
      <c r="B8" s="100">
        <v>0</v>
      </c>
      <c r="C8" s="69" t="s">
        <v>44</v>
      </c>
      <c r="D8" s="100">
        <v>1394108</v>
      </c>
      <c r="E8" s="67" t="s">
        <v>176</v>
      </c>
      <c r="F8" s="114">
        <v>0</v>
      </c>
    </row>
    <row r="9" spans="1:6" ht="16.5" customHeight="1">
      <c r="A9" s="70" t="s">
        <v>135</v>
      </c>
      <c r="B9" s="100"/>
      <c r="C9" s="69" t="s">
        <v>92</v>
      </c>
      <c r="D9" s="100">
        <v>0</v>
      </c>
      <c r="E9" s="67" t="s">
        <v>107</v>
      </c>
      <c r="F9" s="114">
        <v>0</v>
      </c>
    </row>
    <row r="10" spans="1:6" ht="16.5" customHeight="1">
      <c r="A10" s="65" t="s">
        <v>63</v>
      </c>
      <c r="B10" s="100">
        <v>8538776</v>
      </c>
      <c r="C10" s="69" t="s">
        <v>75</v>
      </c>
      <c r="D10" s="100">
        <v>539320</v>
      </c>
      <c r="E10" s="67" t="s">
        <v>150</v>
      </c>
      <c r="F10" s="114">
        <v>7159389</v>
      </c>
    </row>
    <row r="11" spans="1:7" ht="16.5" customHeight="1">
      <c r="A11" s="68" t="s">
        <v>96</v>
      </c>
      <c r="B11" s="100">
        <v>8305466</v>
      </c>
      <c r="C11" s="69" t="s">
        <v>187</v>
      </c>
      <c r="D11" s="100">
        <v>0</v>
      </c>
      <c r="E11" s="67" t="s">
        <v>37</v>
      </c>
      <c r="F11" s="114">
        <v>0</v>
      </c>
      <c r="G11" s="52"/>
    </row>
    <row r="12" spans="1:6" ht="16.5" customHeight="1">
      <c r="A12" s="72" t="s">
        <v>109</v>
      </c>
      <c r="B12" s="100">
        <v>0</v>
      </c>
      <c r="C12" s="73" t="s">
        <v>182</v>
      </c>
      <c r="D12" s="100">
        <v>0</v>
      </c>
      <c r="E12" s="67" t="s">
        <v>196</v>
      </c>
      <c r="F12" s="114">
        <v>0</v>
      </c>
    </row>
    <row r="13" spans="1:6" ht="16.5" customHeight="1">
      <c r="A13" s="71" t="s">
        <v>116</v>
      </c>
      <c r="B13" s="100">
        <v>233310</v>
      </c>
      <c r="C13" s="73" t="s">
        <v>69</v>
      </c>
      <c r="D13" s="100">
        <v>0</v>
      </c>
      <c r="E13" s="67" t="s">
        <v>123</v>
      </c>
      <c r="F13" s="114">
        <v>1379387</v>
      </c>
    </row>
    <row r="14" spans="1:6" ht="16.5" customHeight="1">
      <c r="A14" s="71"/>
      <c r="B14" s="100"/>
      <c r="C14" s="73" t="s">
        <v>73</v>
      </c>
      <c r="D14" s="100">
        <v>0</v>
      </c>
      <c r="E14" s="67" t="s">
        <v>56</v>
      </c>
      <c r="F14" s="114">
        <v>0</v>
      </c>
    </row>
    <row r="15" spans="1:6" ht="16.5" customHeight="1">
      <c r="A15" s="68" t="s">
        <v>108</v>
      </c>
      <c r="B15" s="100">
        <v>0</v>
      </c>
      <c r="C15" s="73" t="s">
        <v>47</v>
      </c>
      <c r="D15" s="100">
        <v>0</v>
      </c>
      <c r="E15" s="67" t="s">
        <v>181</v>
      </c>
      <c r="F15" s="114">
        <v>0</v>
      </c>
    </row>
    <row r="16" spans="1:6" ht="16.5" customHeight="1">
      <c r="A16" s="68" t="s">
        <v>101</v>
      </c>
      <c r="B16" s="100">
        <v>0</v>
      </c>
      <c r="C16" s="73" t="s">
        <v>193</v>
      </c>
      <c r="D16" s="100">
        <v>0</v>
      </c>
      <c r="E16" s="67" t="s">
        <v>100</v>
      </c>
      <c r="F16" s="114">
        <v>0</v>
      </c>
    </row>
    <row r="17" spans="1:6" ht="16.5" customHeight="1">
      <c r="A17" s="65" t="s">
        <v>125</v>
      </c>
      <c r="B17" s="100">
        <v>0</v>
      </c>
      <c r="C17" s="73" t="s">
        <v>112</v>
      </c>
      <c r="D17" s="100">
        <v>0</v>
      </c>
      <c r="E17" s="67" t="s">
        <v>198</v>
      </c>
      <c r="F17" s="114">
        <v>0</v>
      </c>
    </row>
    <row r="18" spans="1:6" ht="16.5" customHeight="1">
      <c r="A18" s="74"/>
      <c r="B18" s="100"/>
      <c r="C18" s="75"/>
      <c r="D18" s="103"/>
      <c r="E18" s="67" t="s">
        <v>169</v>
      </c>
      <c r="F18" s="114">
        <v>0</v>
      </c>
    </row>
    <row r="19" spans="1:6" ht="16.5" customHeight="1">
      <c r="A19" s="76"/>
      <c r="B19" s="73"/>
      <c r="C19" s="73"/>
      <c r="D19" s="73"/>
      <c r="E19" s="67" t="s">
        <v>74</v>
      </c>
      <c r="F19" s="114">
        <v>0</v>
      </c>
    </row>
    <row r="20" spans="1:6" ht="16.5" customHeight="1">
      <c r="A20" s="76"/>
      <c r="B20" s="101"/>
      <c r="C20" s="73"/>
      <c r="D20" s="101"/>
      <c r="E20" s="67" t="s">
        <v>97</v>
      </c>
      <c r="F20" s="114">
        <v>0</v>
      </c>
    </row>
    <row r="21" spans="1:6" ht="16.5" customHeight="1">
      <c r="A21" s="76"/>
      <c r="B21" s="73"/>
      <c r="C21" s="77"/>
      <c r="D21" s="73"/>
      <c r="E21" s="67" t="s">
        <v>78</v>
      </c>
      <c r="F21" s="114">
        <v>0</v>
      </c>
    </row>
    <row r="22" spans="1:6" ht="16.5" customHeight="1">
      <c r="A22" s="76"/>
      <c r="B22" s="101"/>
      <c r="C22" s="73"/>
      <c r="D22" s="101"/>
      <c r="E22" s="67" t="s">
        <v>192</v>
      </c>
      <c r="F22" s="114">
        <v>0</v>
      </c>
    </row>
    <row r="23" spans="1:6" ht="16.5" customHeight="1">
      <c r="A23" s="76"/>
      <c r="B23" s="73"/>
      <c r="C23" s="76"/>
      <c r="D23" s="73"/>
      <c r="E23" s="67" t="s">
        <v>174</v>
      </c>
      <c r="F23" s="114">
        <v>0</v>
      </c>
    </row>
    <row r="24" spans="1:6" ht="16.5" customHeight="1">
      <c r="A24" s="67"/>
      <c r="B24" s="102"/>
      <c r="C24" s="67"/>
      <c r="D24" s="102"/>
      <c r="E24" s="67" t="s">
        <v>212</v>
      </c>
      <c r="F24" s="114">
        <v>0</v>
      </c>
    </row>
    <row r="25" spans="1:6" ht="16.5" customHeight="1">
      <c r="A25" s="67"/>
      <c r="B25" s="102"/>
      <c r="C25" s="67"/>
      <c r="D25" s="102"/>
      <c r="E25" s="67" t="s">
        <v>172</v>
      </c>
      <c r="F25" s="114">
        <v>0</v>
      </c>
    </row>
    <row r="26" spans="1:6" ht="16.5" customHeight="1">
      <c r="A26" s="67"/>
      <c r="B26" s="102"/>
      <c r="C26" s="67"/>
      <c r="D26" s="102"/>
      <c r="E26" s="67" t="s">
        <v>82</v>
      </c>
      <c r="F26" s="114">
        <v>0</v>
      </c>
    </row>
    <row r="27" spans="1:6" ht="16.5" customHeight="1">
      <c r="A27" s="67"/>
      <c r="B27" s="102"/>
      <c r="C27" s="67"/>
      <c r="D27" s="102"/>
      <c r="E27" s="67" t="s">
        <v>157</v>
      </c>
      <c r="F27" s="116">
        <v>0</v>
      </c>
    </row>
    <row r="28" spans="1:6" ht="16.5" customHeight="1">
      <c r="A28" s="67" t="s">
        <v>46</v>
      </c>
      <c r="B28" s="102"/>
      <c r="C28" s="67"/>
      <c r="D28" s="102"/>
      <c r="E28" s="110" t="s">
        <v>171</v>
      </c>
      <c r="F28" s="114">
        <v>0</v>
      </c>
    </row>
    <row r="29" spans="1:6" ht="16.5" customHeight="1">
      <c r="A29" s="67" t="s">
        <v>173</v>
      </c>
      <c r="B29" s="102"/>
      <c r="C29" s="67"/>
      <c r="D29" s="102"/>
      <c r="E29" s="110" t="s">
        <v>163</v>
      </c>
      <c r="F29" s="115">
        <v>0</v>
      </c>
    </row>
    <row r="30" spans="1:6" ht="16.5" customHeight="1">
      <c r="A30" s="67"/>
      <c r="B30" s="102"/>
      <c r="C30" s="67"/>
      <c r="D30" s="102"/>
      <c r="E30" s="110" t="s">
        <v>131</v>
      </c>
      <c r="F30" s="116">
        <v>0</v>
      </c>
    </row>
    <row r="31" spans="1:6" ht="12.75" customHeight="1">
      <c r="A31" s="67"/>
      <c r="B31" s="102"/>
      <c r="C31" s="67"/>
      <c r="D31" s="102"/>
      <c r="E31" s="110" t="s">
        <v>60</v>
      </c>
      <c r="F31" s="116">
        <v>0</v>
      </c>
    </row>
    <row r="32" spans="1:6" ht="16.5" customHeight="1">
      <c r="A32" s="67"/>
      <c r="B32" s="102"/>
      <c r="C32" s="67"/>
      <c r="D32" s="102"/>
      <c r="E32" s="110" t="s">
        <v>70</v>
      </c>
      <c r="F32" s="116">
        <v>0</v>
      </c>
    </row>
    <row r="33" spans="1:6" ht="16.5" customHeight="1">
      <c r="A33" s="67"/>
      <c r="B33" s="102"/>
      <c r="C33" s="67"/>
      <c r="D33" s="102"/>
      <c r="E33" s="110" t="s">
        <v>189</v>
      </c>
      <c r="F33" s="116">
        <v>0</v>
      </c>
    </row>
    <row r="34" spans="1:6" ht="16.5" customHeight="1">
      <c r="A34" s="67"/>
      <c r="B34" s="102"/>
      <c r="C34" s="67"/>
      <c r="D34" s="102"/>
      <c r="E34" s="110" t="s">
        <v>178</v>
      </c>
      <c r="F34" s="114">
        <v>0</v>
      </c>
    </row>
    <row r="35" spans="1:6" ht="16.5" customHeight="1">
      <c r="A35" s="64" t="s">
        <v>46</v>
      </c>
      <c r="B35" s="102">
        <f>B6+B10+B15+B16+B17</f>
        <v>8538776</v>
      </c>
      <c r="C35" s="64" t="s">
        <v>42</v>
      </c>
      <c r="D35" s="102">
        <f>D6+D11</f>
        <v>8538776</v>
      </c>
      <c r="E35" s="64" t="s">
        <v>42</v>
      </c>
      <c r="F35" s="111">
        <f>SUM(F6:F34)</f>
        <v>8538776</v>
      </c>
    </row>
  </sheetData>
  <sheetProtection/>
  <mergeCells count="1">
    <mergeCell ref="C4:F4"/>
  </mergeCells>
  <printOptions horizontalCentered="1"/>
  <pageMargins left="0.7480314866764338" right="0.7480314866764338" top="0.67" bottom="0.9842519685039369" header="0.5118110048489307" footer="0.5118110048489307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showGridLines="0" zoomScalePageLayoutView="0" workbookViewId="0" topLeftCell="A1">
      <selection activeCell="G7" sqref="G7"/>
    </sheetView>
  </sheetViews>
  <sheetFormatPr defaultColWidth="11.66015625" defaultRowHeight="11.25"/>
  <cols>
    <col min="1" max="1" width="20.5" style="0" customWidth="1"/>
    <col min="2" max="2" width="11.66015625" style="0" customWidth="1"/>
    <col min="3" max="3" width="10.33203125" style="0" bestFit="1" customWidth="1"/>
    <col min="4" max="4" width="11.5" style="0" customWidth="1"/>
    <col min="5" max="5" width="8.66015625" style="0" customWidth="1"/>
    <col min="6" max="6" width="11.66015625" style="0" bestFit="1" customWidth="1"/>
    <col min="7" max="7" width="11.66015625" style="0" customWidth="1"/>
    <col min="8" max="8" width="11.33203125" style="0" customWidth="1"/>
    <col min="9" max="9" width="10.33203125" style="0" bestFit="1" customWidth="1"/>
    <col min="10" max="10" width="11.16015625" style="0" customWidth="1"/>
    <col min="11" max="11" width="11.66015625" style="0" customWidth="1"/>
    <col min="12" max="12" width="11.66015625" style="0" bestFit="1" customWidth="1"/>
    <col min="13" max="13" width="8.16015625" style="0" customWidth="1"/>
    <col min="14" max="14" width="10.66015625" style="0" customWidth="1"/>
    <col min="15" max="15" width="13.33203125" style="0" customWidth="1"/>
  </cols>
  <sheetData>
    <row r="1" spans="1:15" ht="41.25" customHeight="1">
      <c r="A1" s="183" t="s">
        <v>215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84"/>
    </row>
    <row r="2" spans="1:15" ht="41.25" customHeight="1">
      <c r="A2" s="48" t="s">
        <v>216</v>
      </c>
      <c r="B2" s="48"/>
      <c r="C2" s="48"/>
      <c r="D2" s="140"/>
      <c r="E2" s="140"/>
      <c r="F2" s="141"/>
      <c r="G2" s="141"/>
      <c r="H2" s="140"/>
      <c r="I2" s="140"/>
      <c r="J2" s="140"/>
      <c r="K2" s="140"/>
      <c r="L2" s="185"/>
      <c r="M2" s="185"/>
      <c r="N2" s="185" t="s">
        <v>11</v>
      </c>
      <c r="O2" s="185"/>
    </row>
    <row r="3" spans="1:15" ht="41.25" customHeight="1">
      <c r="A3" s="176" t="s">
        <v>160</v>
      </c>
      <c r="B3" s="176" t="s">
        <v>217</v>
      </c>
      <c r="C3" s="176"/>
      <c r="D3" s="176"/>
      <c r="E3" s="176"/>
      <c r="F3" s="176"/>
      <c r="G3" s="176"/>
      <c r="H3" s="176" t="s">
        <v>218</v>
      </c>
      <c r="I3" s="176"/>
      <c r="J3" s="176"/>
      <c r="K3" s="176"/>
      <c r="L3" s="176"/>
      <c r="M3" s="176"/>
      <c r="N3" s="186" t="s">
        <v>177</v>
      </c>
      <c r="O3" s="187"/>
    </row>
    <row r="4" spans="1:15" ht="41.25" customHeight="1">
      <c r="A4" s="176"/>
      <c r="B4" s="176" t="s">
        <v>49</v>
      </c>
      <c r="C4" s="176" t="s">
        <v>219</v>
      </c>
      <c r="D4" s="176" t="s">
        <v>220</v>
      </c>
      <c r="E4" s="176"/>
      <c r="F4" s="176"/>
      <c r="G4" s="176" t="s">
        <v>221</v>
      </c>
      <c r="H4" s="176" t="s">
        <v>49</v>
      </c>
      <c r="I4" s="176" t="s">
        <v>219</v>
      </c>
      <c r="J4" s="176" t="s">
        <v>220</v>
      </c>
      <c r="K4" s="176"/>
      <c r="L4" s="176"/>
      <c r="M4" s="176" t="s">
        <v>221</v>
      </c>
      <c r="N4" s="177" t="s">
        <v>39</v>
      </c>
      <c r="O4" s="180" t="s">
        <v>222</v>
      </c>
    </row>
    <row r="5" spans="1:15" ht="41.25" customHeight="1">
      <c r="A5" s="176"/>
      <c r="B5" s="176"/>
      <c r="C5" s="176"/>
      <c r="D5" s="176" t="s">
        <v>122</v>
      </c>
      <c r="E5" s="176" t="s">
        <v>223</v>
      </c>
      <c r="F5" s="176"/>
      <c r="G5" s="176"/>
      <c r="H5" s="176"/>
      <c r="I5" s="176"/>
      <c r="J5" s="176" t="s">
        <v>122</v>
      </c>
      <c r="K5" s="176" t="s">
        <v>223</v>
      </c>
      <c r="L5" s="176"/>
      <c r="M5" s="176"/>
      <c r="N5" s="178"/>
      <c r="O5" s="181"/>
    </row>
    <row r="6" spans="1:15" ht="41.25" customHeight="1">
      <c r="A6" s="176"/>
      <c r="B6" s="176"/>
      <c r="C6" s="176"/>
      <c r="D6" s="176"/>
      <c r="E6" s="142" t="s">
        <v>224</v>
      </c>
      <c r="F6" s="142" t="s">
        <v>225</v>
      </c>
      <c r="G6" s="176"/>
      <c r="H6" s="176"/>
      <c r="I6" s="176"/>
      <c r="J6" s="176"/>
      <c r="K6" s="142" t="s">
        <v>224</v>
      </c>
      <c r="L6" s="142" t="s">
        <v>225</v>
      </c>
      <c r="M6" s="176"/>
      <c r="N6" s="179"/>
      <c r="O6" s="182"/>
    </row>
    <row r="7" spans="1:15" ht="41.25" customHeight="1">
      <c r="A7" s="135" t="s">
        <v>226</v>
      </c>
      <c r="B7" s="143">
        <f>C7+D7+G7</f>
        <v>5000</v>
      </c>
      <c r="C7" s="143">
        <v>5000</v>
      </c>
      <c r="D7" s="143">
        <f>E7+F7</f>
        <v>0</v>
      </c>
      <c r="E7" s="143"/>
      <c r="F7" s="143"/>
      <c r="G7" s="143"/>
      <c r="H7" s="143">
        <f>I7+J7+M7</f>
        <v>5000</v>
      </c>
      <c r="I7" s="143">
        <v>5000</v>
      </c>
      <c r="J7" s="143">
        <f>K7+L7</f>
        <v>0</v>
      </c>
      <c r="K7" s="143"/>
      <c r="L7" s="143"/>
      <c r="M7" s="143"/>
      <c r="N7" s="144">
        <f>H7-B7</f>
        <v>0</v>
      </c>
      <c r="O7" s="145">
        <f>N7/B7*100</f>
        <v>0</v>
      </c>
    </row>
  </sheetData>
  <sheetProtection/>
  <mergeCells count="21">
    <mergeCell ref="C4:C6"/>
    <mergeCell ref="A1:O1"/>
    <mergeCell ref="L2:M2"/>
    <mergeCell ref="N2:O2"/>
    <mergeCell ref="A3:A6"/>
    <mergeCell ref="B3:G3"/>
    <mergeCell ref="H3:M3"/>
    <mergeCell ref="N3:O3"/>
    <mergeCell ref="B4:B6"/>
    <mergeCell ref="D4:F4"/>
    <mergeCell ref="G4:G6"/>
    <mergeCell ref="M4:M6"/>
    <mergeCell ref="N4:N6"/>
    <mergeCell ref="O4:O6"/>
    <mergeCell ref="D5:D6"/>
    <mergeCell ref="E5:F5"/>
    <mergeCell ref="J5:J6"/>
    <mergeCell ref="K5:L5"/>
    <mergeCell ref="H4:H6"/>
    <mergeCell ref="I4:I6"/>
    <mergeCell ref="J4:L4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zoomScalePageLayoutView="0" workbookViewId="0" topLeftCell="A1">
      <selection activeCell="B5" sqref="B4:C7"/>
    </sheetView>
  </sheetViews>
  <sheetFormatPr defaultColWidth="6.83203125" defaultRowHeight="18" customHeight="1"/>
  <cols>
    <col min="1" max="1" width="26.83203125" style="1" customWidth="1"/>
    <col min="2" max="2" width="26.83203125" style="41" customWidth="1"/>
    <col min="3" max="3" width="8.66015625" style="42" customWidth="1"/>
    <col min="4" max="4" width="9" style="43" customWidth="1"/>
    <col min="5" max="5" width="7.33203125" style="43" customWidth="1"/>
    <col min="6" max="6" width="13.83203125" style="44" customWidth="1"/>
    <col min="7" max="7" width="10.16015625" style="44" customWidth="1"/>
    <col min="8" max="8" width="12.16015625" style="44" customWidth="1"/>
    <col min="9" max="9" width="10.5" style="44" customWidth="1"/>
    <col min="10" max="10" width="11" style="44" customWidth="1"/>
    <col min="11" max="11" width="7.66015625" style="44" customWidth="1"/>
    <col min="12" max="12" width="9.66015625" style="44" customWidth="1"/>
    <col min="13" max="13" width="10.5" style="44" customWidth="1"/>
    <col min="14" max="14" width="9.33203125" style="44" customWidth="1"/>
    <col min="15" max="15" width="13.5" style="44" customWidth="1"/>
    <col min="16" max="16" width="5" style="7" customWidth="1"/>
    <col min="17" max="251" width="6.66015625" style="7" customWidth="1"/>
  </cols>
  <sheetData>
    <row r="1" spans="2:25" s="31" customFormat="1" ht="18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58"/>
      <c r="P1" s="24"/>
      <c r="Q1" s="24"/>
      <c r="R1" s="24"/>
      <c r="S1" s="24"/>
      <c r="T1" s="34"/>
      <c r="U1" s="34"/>
      <c r="V1" s="34"/>
      <c r="W1" s="34"/>
      <c r="X1" s="34"/>
      <c r="Y1" s="34"/>
    </row>
    <row r="2" spans="1:20" ht="24" customHeight="1">
      <c r="A2" s="91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T2" s="8"/>
    </row>
    <row r="3" spans="1:25" s="17" customFormat="1" ht="22.5" customHeight="1">
      <c r="A3" s="136" t="s">
        <v>64</v>
      </c>
      <c r="B3" s="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59" t="s">
        <v>11</v>
      </c>
      <c r="P3" s="35"/>
      <c r="Q3" s="35"/>
      <c r="R3" s="35"/>
      <c r="S3" s="36"/>
      <c r="T3" s="35"/>
      <c r="U3" s="35"/>
      <c r="V3" s="35"/>
      <c r="W3" s="35"/>
      <c r="X3" s="35"/>
      <c r="Y3" s="35"/>
    </row>
    <row r="4" spans="1:25" s="38" customFormat="1" ht="18" customHeight="1">
      <c r="A4" s="146" t="s">
        <v>160</v>
      </c>
      <c r="B4" s="62" t="s">
        <v>76</v>
      </c>
      <c r="C4" s="148" t="s">
        <v>164</v>
      </c>
      <c r="D4" s="148" t="s">
        <v>79</v>
      </c>
      <c r="E4" s="148" t="s">
        <v>65</v>
      </c>
      <c r="F4" s="62" t="s">
        <v>22</v>
      </c>
      <c r="G4" s="62"/>
      <c r="H4" s="62"/>
      <c r="I4" s="62"/>
      <c r="J4" s="62"/>
      <c r="K4" s="62"/>
      <c r="L4" s="62"/>
      <c r="M4" s="62"/>
      <c r="N4" s="62"/>
      <c r="O4" s="148" t="s">
        <v>111</v>
      </c>
      <c r="P4" s="37"/>
      <c r="Q4" s="30"/>
      <c r="R4" s="31"/>
      <c r="S4" s="31"/>
      <c r="T4" s="31"/>
      <c r="U4" s="31"/>
      <c r="V4" s="31"/>
      <c r="W4" s="31"/>
      <c r="X4" s="31"/>
      <c r="Y4" s="31"/>
    </row>
    <row r="5" spans="1:25" s="38" customFormat="1" ht="21" customHeight="1">
      <c r="A5" s="146"/>
      <c r="B5" s="146" t="s">
        <v>129</v>
      </c>
      <c r="C5" s="148"/>
      <c r="D5" s="148"/>
      <c r="E5" s="148"/>
      <c r="F5" s="189" t="s">
        <v>168</v>
      </c>
      <c r="G5" s="188" t="s">
        <v>43</v>
      </c>
      <c r="H5" s="89" t="s">
        <v>18</v>
      </c>
      <c r="I5" s="89"/>
      <c r="J5" s="89"/>
      <c r="K5" s="89"/>
      <c r="L5" s="172" t="s">
        <v>57</v>
      </c>
      <c r="M5" s="172" t="s">
        <v>205</v>
      </c>
      <c r="N5" s="172" t="s">
        <v>132</v>
      </c>
      <c r="O5" s="148"/>
      <c r="Q5" s="31"/>
      <c r="R5" s="31"/>
      <c r="S5" s="31"/>
      <c r="T5" s="31"/>
      <c r="U5" s="31"/>
      <c r="V5" s="31"/>
      <c r="W5" s="31"/>
      <c r="X5" s="31"/>
      <c r="Y5" s="31"/>
    </row>
    <row r="6" spans="1:25" ht="13.5" customHeight="1">
      <c r="A6" s="146"/>
      <c r="B6" s="146"/>
      <c r="C6" s="148"/>
      <c r="D6" s="148"/>
      <c r="E6" s="148"/>
      <c r="F6" s="189"/>
      <c r="G6" s="188"/>
      <c r="H6" s="188" t="s">
        <v>122</v>
      </c>
      <c r="I6" s="168" t="s">
        <v>6</v>
      </c>
      <c r="J6" s="168" t="s">
        <v>124</v>
      </c>
      <c r="K6" s="168" t="s">
        <v>185</v>
      </c>
      <c r="L6" s="172"/>
      <c r="M6" s="172"/>
      <c r="N6" s="172"/>
      <c r="O6" s="148"/>
      <c r="Q6" s="39"/>
      <c r="R6" s="39"/>
      <c r="S6" s="39"/>
      <c r="T6" s="40"/>
      <c r="U6" s="39"/>
      <c r="V6" s="39"/>
      <c r="W6" s="39"/>
      <c r="X6" s="39"/>
      <c r="Y6" s="39"/>
    </row>
    <row r="7" spans="1:25" ht="52.5" customHeight="1">
      <c r="A7" s="146"/>
      <c r="B7" s="146"/>
      <c r="C7" s="148"/>
      <c r="D7" s="148"/>
      <c r="E7" s="148"/>
      <c r="F7" s="189"/>
      <c r="G7" s="188"/>
      <c r="H7" s="188"/>
      <c r="I7" s="168"/>
      <c r="J7" s="168"/>
      <c r="K7" s="168"/>
      <c r="L7" s="172"/>
      <c r="M7" s="172"/>
      <c r="N7" s="172"/>
      <c r="O7" s="148"/>
      <c r="Q7" s="39"/>
      <c r="R7" s="39"/>
      <c r="S7" s="39"/>
      <c r="T7" s="40"/>
      <c r="U7" s="39"/>
      <c r="V7" s="39"/>
      <c r="W7" s="39"/>
      <c r="X7" s="39"/>
      <c r="Y7" s="39"/>
    </row>
    <row r="8" spans="1:25" ht="18" customHeight="1">
      <c r="A8" s="63" t="s">
        <v>134</v>
      </c>
      <c r="B8" s="85" t="s">
        <v>134</v>
      </c>
      <c r="C8" s="85" t="s">
        <v>134</v>
      </c>
      <c r="D8" s="85" t="s">
        <v>134</v>
      </c>
      <c r="E8" s="85" t="s">
        <v>134</v>
      </c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85">
        <v>6</v>
      </c>
      <c r="L8" s="85">
        <v>7</v>
      </c>
      <c r="M8" s="85">
        <v>8</v>
      </c>
      <c r="N8" s="85">
        <v>9</v>
      </c>
      <c r="O8" s="85">
        <v>10</v>
      </c>
      <c r="Q8" s="39"/>
      <c r="R8" s="39"/>
      <c r="S8" s="39"/>
      <c r="T8" s="39"/>
      <c r="U8" s="39"/>
      <c r="V8" s="39"/>
      <c r="W8" s="39"/>
      <c r="X8" s="39"/>
      <c r="Y8" s="39"/>
    </row>
    <row r="9" spans="1:15" ht="24" customHeight="1">
      <c r="A9" s="117"/>
      <c r="B9" s="117"/>
      <c r="C9" s="117"/>
      <c r="D9" s="137"/>
      <c r="E9" s="117"/>
      <c r="F9" s="114"/>
      <c r="G9" s="114"/>
      <c r="H9" s="114"/>
      <c r="I9" s="114"/>
      <c r="J9" s="114"/>
      <c r="K9" s="114"/>
      <c r="L9" s="114"/>
      <c r="M9" s="114"/>
      <c r="N9" s="114"/>
      <c r="O9" s="138"/>
    </row>
    <row r="10" ht="18" customHeight="1">
      <c r="A10" s="3"/>
    </row>
    <row r="11" ht="18" customHeight="1">
      <c r="A11" s="3"/>
    </row>
    <row r="12" ht="18" customHeight="1">
      <c r="A12" s="3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sheetProtection/>
  <mergeCells count="15">
    <mergeCell ref="I6:I7"/>
    <mergeCell ref="J6:J7"/>
    <mergeCell ref="K6:K7"/>
    <mergeCell ref="H6:H7"/>
    <mergeCell ref="O4:O7"/>
    <mergeCell ref="N5:N7"/>
    <mergeCell ref="M5:M7"/>
    <mergeCell ref="L5:L7"/>
    <mergeCell ref="C4:C7"/>
    <mergeCell ref="B5:B7"/>
    <mergeCell ref="A4:A7"/>
    <mergeCell ref="G5:G7"/>
    <mergeCell ref="F5:F7"/>
    <mergeCell ref="D4:D7"/>
    <mergeCell ref="E4:E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zoomScalePageLayoutView="0" workbookViewId="0" topLeftCell="A1">
      <selection activeCell="B4" sqref="B4:B7"/>
    </sheetView>
  </sheetViews>
  <sheetFormatPr defaultColWidth="9.16015625" defaultRowHeight="11.25"/>
  <cols>
    <col min="1" max="1" width="25.83203125" style="0" customWidth="1"/>
    <col min="2" max="2" width="9.16015625" style="0" customWidth="1"/>
    <col min="3" max="3" width="27.33203125" style="0" customWidth="1"/>
    <col min="4" max="4" width="13.16015625" style="0" customWidth="1"/>
    <col min="5" max="5" width="15.5" style="0" customWidth="1"/>
    <col min="6" max="6" width="10" style="0" customWidth="1"/>
    <col min="7" max="7" width="11" style="0" customWidth="1"/>
    <col min="8" max="13" width="15.5" style="0" customWidth="1"/>
    <col min="14" max="14" width="5" style="0" customWidth="1"/>
    <col min="15" max="23" width="6.66015625" style="0" customWidth="1"/>
  </cols>
  <sheetData>
    <row r="1" spans="1:23" ht="18" customHeight="1">
      <c r="A1" s="31"/>
      <c r="B1" s="3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4"/>
      <c r="O1" s="24"/>
      <c r="P1" s="24"/>
      <c r="Q1" s="24"/>
      <c r="R1" s="34"/>
      <c r="S1" s="34"/>
      <c r="T1" s="34"/>
      <c r="U1" s="34"/>
      <c r="V1" s="34"/>
      <c r="W1" s="34"/>
    </row>
    <row r="2" spans="1:23" ht="24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7"/>
      <c r="O2" s="7"/>
      <c r="P2" s="7"/>
      <c r="Q2" s="7"/>
      <c r="R2" s="8"/>
      <c r="S2" s="7"/>
      <c r="T2" s="7"/>
      <c r="U2" s="7"/>
      <c r="V2" s="7"/>
      <c r="W2" s="7"/>
    </row>
    <row r="3" spans="1:23" ht="22.5" customHeight="1">
      <c r="A3" s="136" t="s">
        <v>64</v>
      </c>
      <c r="B3" s="139"/>
      <c r="C3" s="3"/>
      <c r="D3" s="33"/>
      <c r="E3" s="33"/>
      <c r="F3" s="33"/>
      <c r="G3" s="33"/>
      <c r="H3" s="33"/>
      <c r="I3" s="33"/>
      <c r="J3" s="33"/>
      <c r="K3" s="33"/>
      <c r="L3" s="33"/>
      <c r="M3" s="59" t="s">
        <v>11</v>
      </c>
      <c r="N3" s="35"/>
      <c r="O3" s="35"/>
      <c r="P3" s="35"/>
      <c r="Q3" s="36"/>
      <c r="R3" s="35"/>
      <c r="S3" s="35"/>
      <c r="T3" s="35"/>
      <c r="U3" s="35"/>
      <c r="V3" s="35"/>
      <c r="W3" s="35"/>
    </row>
    <row r="4" spans="1:23" ht="18" customHeight="1">
      <c r="A4" s="156" t="s">
        <v>160</v>
      </c>
      <c r="B4" s="156" t="s">
        <v>191</v>
      </c>
      <c r="C4" s="146" t="s">
        <v>138</v>
      </c>
      <c r="D4" s="175" t="s">
        <v>83</v>
      </c>
      <c r="E4" s="62" t="s">
        <v>22</v>
      </c>
      <c r="F4" s="62"/>
      <c r="G4" s="62"/>
      <c r="H4" s="62"/>
      <c r="I4" s="62"/>
      <c r="J4" s="62"/>
      <c r="K4" s="62"/>
      <c r="L4" s="62"/>
      <c r="M4" s="62"/>
      <c r="N4" s="37"/>
      <c r="O4" s="30"/>
      <c r="P4" s="31"/>
      <c r="Q4" s="31"/>
      <c r="R4" s="31"/>
      <c r="S4" s="31"/>
      <c r="T4" s="31"/>
      <c r="U4" s="31"/>
      <c r="V4" s="31"/>
      <c r="W4" s="31"/>
    </row>
    <row r="5" spans="1:23" ht="21" customHeight="1">
      <c r="A5" s="156"/>
      <c r="B5" s="156"/>
      <c r="C5" s="146"/>
      <c r="D5" s="175"/>
      <c r="E5" s="189" t="s">
        <v>168</v>
      </c>
      <c r="F5" s="188" t="s">
        <v>43</v>
      </c>
      <c r="G5" s="89" t="s">
        <v>18</v>
      </c>
      <c r="H5" s="89"/>
      <c r="I5" s="89"/>
      <c r="J5" s="89"/>
      <c r="K5" s="172" t="s">
        <v>57</v>
      </c>
      <c r="L5" s="172" t="s">
        <v>155</v>
      </c>
      <c r="M5" s="172" t="s">
        <v>132</v>
      </c>
      <c r="N5" s="38"/>
      <c r="O5" s="31"/>
      <c r="P5" s="31"/>
      <c r="Q5" s="31"/>
      <c r="R5" s="31"/>
      <c r="S5" s="31"/>
      <c r="T5" s="31"/>
      <c r="U5" s="31"/>
      <c r="V5" s="31"/>
      <c r="W5" s="31"/>
    </row>
    <row r="6" spans="1:23" ht="13.5" customHeight="1">
      <c r="A6" s="156"/>
      <c r="B6" s="156"/>
      <c r="C6" s="146"/>
      <c r="D6" s="175"/>
      <c r="E6" s="189"/>
      <c r="F6" s="188"/>
      <c r="G6" s="188" t="s">
        <v>122</v>
      </c>
      <c r="H6" s="168" t="s">
        <v>6</v>
      </c>
      <c r="I6" s="168" t="s">
        <v>124</v>
      </c>
      <c r="J6" s="168" t="s">
        <v>185</v>
      </c>
      <c r="K6" s="172"/>
      <c r="L6" s="172"/>
      <c r="M6" s="172"/>
      <c r="N6" s="7"/>
      <c r="O6" s="39"/>
      <c r="P6" s="39"/>
      <c r="Q6" s="39"/>
      <c r="R6" s="40"/>
      <c r="S6" s="39"/>
      <c r="T6" s="39"/>
      <c r="U6" s="39"/>
      <c r="V6" s="39"/>
      <c r="W6" s="39"/>
    </row>
    <row r="7" spans="1:23" ht="52.5" customHeight="1">
      <c r="A7" s="156"/>
      <c r="B7" s="156"/>
      <c r="C7" s="146"/>
      <c r="D7" s="175"/>
      <c r="E7" s="189"/>
      <c r="F7" s="188"/>
      <c r="G7" s="188"/>
      <c r="H7" s="168"/>
      <c r="I7" s="168"/>
      <c r="J7" s="168"/>
      <c r="K7" s="172"/>
      <c r="L7" s="172"/>
      <c r="M7" s="172"/>
      <c r="N7" s="7"/>
      <c r="O7" s="39"/>
      <c r="P7" s="39"/>
      <c r="Q7" s="39"/>
      <c r="R7" s="40"/>
      <c r="S7" s="39"/>
      <c r="T7" s="39"/>
      <c r="U7" s="39"/>
      <c r="V7" s="39"/>
      <c r="W7" s="39"/>
    </row>
    <row r="8" spans="1:23" ht="18" customHeight="1">
      <c r="A8" s="112" t="s">
        <v>134</v>
      </c>
      <c r="B8" s="113" t="s">
        <v>134</v>
      </c>
      <c r="C8" s="99" t="s">
        <v>134</v>
      </c>
      <c r="D8" s="94" t="s">
        <v>134</v>
      </c>
      <c r="E8" s="94">
        <v>1</v>
      </c>
      <c r="F8" s="94">
        <v>2</v>
      </c>
      <c r="G8" s="94">
        <v>3</v>
      </c>
      <c r="H8" s="94">
        <v>4</v>
      </c>
      <c r="I8" s="94">
        <v>5</v>
      </c>
      <c r="J8" s="94">
        <v>6</v>
      </c>
      <c r="K8" s="94">
        <v>7</v>
      </c>
      <c r="L8" s="94">
        <v>8</v>
      </c>
      <c r="M8" s="94">
        <v>9</v>
      </c>
      <c r="N8" s="7"/>
      <c r="O8" s="39"/>
      <c r="P8" s="39"/>
      <c r="Q8" s="39"/>
      <c r="R8" s="39"/>
      <c r="S8" s="39"/>
      <c r="T8" s="39"/>
      <c r="U8" s="39"/>
      <c r="V8" s="39"/>
      <c r="W8" s="39"/>
    </row>
    <row r="9" spans="1:23" ht="24" customHeight="1">
      <c r="A9" s="130"/>
      <c r="B9" s="117"/>
      <c r="C9" s="129"/>
      <c r="D9" s="117"/>
      <c r="E9" s="126"/>
      <c r="F9" s="126"/>
      <c r="G9" s="126"/>
      <c r="H9" s="126"/>
      <c r="I9" s="126"/>
      <c r="J9" s="126"/>
      <c r="K9" s="126"/>
      <c r="L9" s="126"/>
      <c r="M9" s="128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8" customHeight="1">
      <c r="A10" s="3"/>
      <c r="B10" s="3"/>
      <c r="C10" s="41"/>
      <c r="D10" s="42"/>
      <c r="E10" s="44"/>
      <c r="F10" s="44"/>
      <c r="G10" s="44"/>
      <c r="H10" s="44"/>
      <c r="I10" s="44"/>
      <c r="J10" s="44"/>
      <c r="K10" s="44"/>
      <c r="L10" s="44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8" customHeight="1">
      <c r="A11" s="3"/>
      <c r="B11" s="3"/>
      <c r="C11" s="41"/>
      <c r="D11" s="42"/>
      <c r="E11" s="44"/>
      <c r="F11" s="44"/>
      <c r="G11" s="44"/>
      <c r="H11" s="44"/>
      <c r="I11" s="44"/>
      <c r="J11" s="44"/>
      <c r="K11" s="44"/>
      <c r="L11" s="44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8" customHeight="1">
      <c r="A12" s="3"/>
      <c r="B12" s="3"/>
      <c r="C12" s="41"/>
      <c r="D12" s="42"/>
      <c r="E12" s="44"/>
      <c r="F12" s="44"/>
      <c r="G12" s="44"/>
      <c r="H12" s="44"/>
      <c r="I12" s="44"/>
      <c r="J12" s="44"/>
      <c r="K12" s="44"/>
      <c r="L12" s="44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3:23" ht="18" customHeight="1">
      <c r="C13" s="41"/>
      <c r="D13" s="42"/>
      <c r="E13" s="44"/>
      <c r="F13" s="44"/>
      <c r="G13" s="44"/>
      <c r="H13" s="44"/>
      <c r="I13" s="44"/>
      <c r="J13" s="44"/>
      <c r="K13" s="44"/>
      <c r="L13" s="44"/>
      <c r="M13" s="44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3:23" ht="18" customHeight="1">
      <c r="C14" s="41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3:23" ht="18" customHeight="1">
      <c r="C15" s="41"/>
      <c r="D15" s="42"/>
      <c r="E15" s="44"/>
      <c r="F15" s="44"/>
      <c r="G15" s="44"/>
      <c r="H15" s="44"/>
      <c r="I15" s="44"/>
      <c r="J15" s="44"/>
      <c r="K15" s="44"/>
      <c r="L15" s="44"/>
      <c r="M15" s="44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3:23" ht="18" customHeight="1">
      <c r="C16" s="41"/>
      <c r="D16" s="42"/>
      <c r="E16" s="44"/>
      <c r="F16" s="44"/>
      <c r="G16" s="44"/>
      <c r="H16" s="44"/>
      <c r="I16" s="44"/>
      <c r="J16" s="44"/>
      <c r="K16" s="44"/>
      <c r="L16" s="44"/>
      <c r="M16" s="44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3:23" ht="18" customHeight="1">
      <c r="C17" s="41"/>
      <c r="D17" s="42"/>
      <c r="E17" s="44"/>
      <c r="F17" s="44"/>
      <c r="G17" s="44"/>
      <c r="H17" s="44"/>
      <c r="I17" s="44"/>
      <c r="J17" s="44"/>
      <c r="K17" s="44"/>
      <c r="L17" s="44"/>
      <c r="M17" s="44"/>
      <c r="N17" s="7"/>
      <c r="O17" s="7"/>
      <c r="P17" s="7"/>
      <c r="Q17" s="7"/>
      <c r="R17" s="7"/>
      <c r="S17" s="7"/>
      <c r="T17" s="7"/>
      <c r="U17" s="7"/>
      <c r="V17" s="7"/>
      <c r="W17" s="7"/>
    </row>
  </sheetData>
  <sheetProtection/>
  <mergeCells count="13">
    <mergeCell ref="M5:M7"/>
    <mergeCell ref="L5:L7"/>
    <mergeCell ref="K5:K7"/>
    <mergeCell ref="H6:H7"/>
    <mergeCell ref="I6:I7"/>
    <mergeCell ref="J6:J7"/>
    <mergeCell ref="A4:A7"/>
    <mergeCell ref="C4:C7"/>
    <mergeCell ref="B4:B7"/>
    <mergeCell ref="G6:G7"/>
    <mergeCell ref="F5:F7"/>
    <mergeCell ref="E5:E7"/>
    <mergeCell ref="D4:D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zoomScalePageLayoutView="0" workbookViewId="0" topLeftCell="A1">
      <selection activeCell="A3" sqref="A3:C3"/>
    </sheetView>
  </sheetViews>
  <sheetFormatPr defaultColWidth="6.83203125" defaultRowHeight="11.25"/>
  <cols>
    <col min="1" max="1" width="17" style="1" customWidth="1"/>
    <col min="2" max="2" width="43.83203125" style="1" customWidth="1"/>
    <col min="3" max="3" width="19.83203125" style="1" customWidth="1"/>
    <col min="4" max="4" width="16.16015625" style="1" customWidth="1"/>
    <col min="5" max="5" width="14.66015625" style="1" customWidth="1"/>
    <col min="6" max="6" width="10.33203125" style="1" customWidth="1"/>
    <col min="7" max="7" width="8.83203125" style="1" customWidth="1"/>
    <col min="8" max="8" width="10" style="1" customWidth="1"/>
    <col min="9" max="9" width="11" style="1" customWidth="1"/>
    <col min="10" max="10" width="8.83203125" style="1" customWidth="1"/>
    <col min="11" max="11" width="8.16015625" style="1" customWidth="1"/>
    <col min="12" max="12" width="8.5" style="1" customWidth="1"/>
    <col min="13" max="16384" width="6.83203125" style="1" customWidth="1"/>
  </cols>
  <sheetData>
    <row r="1" spans="1:12" ht="17.25" customHeight="1">
      <c r="A1" s="9"/>
      <c r="B1" s="9"/>
      <c r="C1" s="10"/>
      <c r="D1" s="10"/>
      <c r="E1" s="10"/>
      <c r="F1" s="10"/>
      <c r="G1" s="10"/>
      <c r="H1" s="10"/>
      <c r="I1" s="10"/>
      <c r="K1" s="10"/>
      <c r="L1" s="54"/>
    </row>
    <row r="2" spans="1:12" ht="27" customHeight="1">
      <c r="A2" s="46" t="s">
        <v>211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 customHeight="1">
      <c r="A3" s="150" t="s">
        <v>64</v>
      </c>
      <c r="B3" s="150"/>
      <c r="C3" s="150"/>
      <c r="D3" s="11"/>
      <c r="E3" s="11"/>
      <c r="F3" s="11"/>
      <c r="G3" s="11"/>
      <c r="H3" s="11"/>
      <c r="I3" s="11"/>
      <c r="J3" s="147" t="s">
        <v>11</v>
      </c>
      <c r="K3" s="147"/>
      <c r="L3" s="147"/>
    </row>
    <row r="4" spans="1:12" ht="22.5" customHeight="1">
      <c r="A4" s="148" t="s">
        <v>95</v>
      </c>
      <c r="B4" s="148" t="s">
        <v>160</v>
      </c>
      <c r="C4" s="149" t="s">
        <v>168</v>
      </c>
      <c r="D4" s="62" t="s">
        <v>59</v>
      </c>
      <c r="E4" s="62"/>
      <c r="F4" s="62"/>
      <c r="G4" s="62"/>
      <c r="H4" s="148" t="s">
        <v>147</v>
      </c>
      <c r="I4" s="148" t="s">
        <v>24</v>
      </c>
      <c r="J4" s="148" t="s">
        <v>132</v>
      </c>
      <c r="K4" s="148" t="s">
        <v>43</v>
      </c>
      <c r="L4" s="148"/>
    </row>
    <row r="5" spans="1:20" ht="63.75" customHeight="1">
      <c r="A5" s="148"/>
      <c r="B5" s="148"/>
      <c r="C5" s="149"/>
      <c r="D5" s="78" t="s">
        <v>122</v>
      </c>
      <c r="E5" s="79" t="s">
        <v>6</v>
      </c>
      <c r="F5" s="79" t="s">
        <v>124</v>
      </c>
      <c r="G5" s="79" t="s">
        <v>185</v>
      </c>
      <c r="H5" s="148"/>
      <c r="I5" s="148"/>
      <c r="J5" s="148"/>
      <c r="K5" s="79" t="s">
        <v>72</v>
      </c>
      <c r="L5" s="79" t="s">
        <v>55</v>
      </c>
      <c r="T5" s="3"/>
    </row>
    <row r="6" spans="1:12" ht="18" customHeight="1">
      <c r="A6" s="80" t="s">
        <v>134</v>
      </c>
      <c r="B6" s="80" t="s">
        <v>134</v>
      </c>
      <c r="C6" s="81">
        <v>1</v>
      </c>
      <c r="D6" s="82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79">
        <v>8</v>
      </c>
      <c r="K6" s="83">
        <v>9</v>
      </c>
      <c r="L6" s="79">
        <v>10</v>
      </c>
    </row>
    <row r="7" spans="1:13" ht="22.5" customHeight="1">
      <c r="A7" s="117"/>
      <c r="B7" s="117" t="s">
        <v>49</v>
      </c>
      <c r="C7" s="114">
        <v>8538776</v>
      </c>
      <c r="D7" s="114">
        <v>8538776</v>
      </c>
      <c r="E7" s="114">
        <v>8305466</v>
      </c>
      <c r="F7" s="114">
        <v>0</v>
      </c>
      <c r="G7" s="114">
        <v>233310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3"/>
    </row>
    <row r="8" spans="1:12" ht="22.5" customHeight="1">
      <c r="A8" s="117" t="s">
        <v>90</v>
      </c>
      <c r="B8" s="117" t="s">
        <v>93</v>
      </c>
      <c r="C8" s="114">
        <v>8538776</v>
      </c>
      <c r="D8" s="114">
        <v>8538776</v>
      </c>
      <c r="E8" s="114">
        <v>8305466</v>
      </c>
      <c r="F8" s="114">
        <v>0</v>
      </c>
      <c r="G8" s="114">
        <v>233310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</row>
    <row r="9" spans="1:12" ht="11.25">
      <c r="A9" s="3"/>
      <c r="B9" s="3"/>
      <c r="C9" s="3"/>
      <c r="I9" s="3"/>
      <c r="J9" s="3"/>
      <c r="K9" s="3"/>
      <c r="L9" s="3"/>
    </row>
    <row r="10" spans="1:12" ht="11.25">
      <c r="A10" s="3"/>
      <c r="B10" s="3"/>
      <c r="C10" s="3"/>
      <c r="I10" s="3"/>
      <c r="J10" s="3"/>
      <c r="K10" s="3"/>
      <c r="L10" s="3"/>
    </row>
    <row r="11" spans="1:11" ht="11.25">
      <c r="A11" s="3"/>
      <c r="C11" s="3"/>
      <c r="I11" s="3"/>
      <c r="J11" s="3"/>
      <c r="K11" s="3"/>
    </row>
    <row r="12" spans="1:11" ht="11.25">
      <c r="A12" s="3"/>
      <c r="C12" s="3"/>
      <c r="I12" s="3"/>
      <c r="J12" s="3"/>
      <c r="K12" s="3"/>
    </row>
    <row r="13" spans="4:11" ht="11.25">
      <c r="D13" s="3"/>
      <c r="J13" s="3"/>
      <c r="K13" s="3"/>
    </row>
    <row r="14" spans="1:11" ht="11.25">
      <c r="A14" s="3"/>
      <c r="J14" s="3"/>
      <c r="K14" s="3"/>
    </row>
    <row r="15" spans="1:10" ht="11.25">
      <c r="A15" s="3"/>
      <c r="J15" s="3"/>
    </row>
    <row r="16" spans="1:10" ht="11.25">
      <c r="A16" s="3"/>
      <c r="H16" s="3"/>
      <c r="I16" s="3"/>
      <c r="J16" s="3"/>
    </row>
    <row r="17" spans="2:10" ht="11.25">
      <c r="B17" s="3"/>
      <c r="I17" s="3"/>
      <c r="J17" s="3"/>
    </row>
    <row r="18" spans="2:9" ht="11.25">
      <c r="B18" s="3"/>
      <c r="I18" s="3"/>
    </row>
    <row r="23" ht="11.25">
      <c r="E23" s="3"/>
    </row>
  </sheetData>
  <sheetProtection/>
  <mergeCells count="9">
    <mergeCell ref="J3:L3"/>
    <mergeCell ref="A4:A5"/>
    <mergeCell ref="B4:B5"/>
    <mergeCell ref="C4:C5"/>
    <mergeCell ref="A3:C3"/>
    <mergeCell ref="H4:H5"/>
    <mergeCell ref="I4:I5"/>
    <mergeCell ref="J4:J5"/>
    <mergeCell ref="K4:L4"/>
  </mergeCells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GridLines="0" showZeros="0" zoomScalePageLayoutView="0" workbookViewId="0" topLeftCell="A1">
      <selection activeCell="G5" sqref="G5:G6"/>
    </sheetView>
  </sheetViews>
  <sheetFormatPr defaultColWidth="6.83203125" defaultRowHeight="12.75" customHeight="1"/>
  <cols>
    <col min="1" max="1" width="11.5" style="1" customWidth="1"/>
    <col min="2" max="2" width="10.66015625" style="1" customWidth="1"/>
    <col min="3" max="3" width="6.83203125" style="1" customWidth="1"/>
    <col min="4" max="4" width="9.16015625" style="1" customWidth="1"/>
    <col min="5" max="5" width="8.66015625" style="1" customWidth="1"/>
    <col min="6" max="6" width="11" style="1" customWidth="1"/>
    <col min="7" max="7" width="6.83203125" style="1" customWidth="1"/>
    <col min="8" max="8" width="8.66015625" style="1" customWidth="1"/>
    <col min="9" max="9" width="6.83203125" style="1" customWidth="1"/>
    <col min="10" max="10" width="6.66015625" style="1" customWidth="1"/>
    <col min="11" max="11" width="8.16015625" style="1" customWidth="1"/>
    <col min="12" max="12" width="7.83203125" style="1" customWidth="1"/>
    <col min="13" max="13" width="10.5" style="1" customWidth="1"/>
    <col min="14" max="14" width="6.83203125" style="1" customWidth="1"/>
    <col min="15" max="15" width="12" style="1" customWidth="1"/>
    <col min="16" max="16" width="6.83203125" style="1" customWidth="1"/>
    <col min="17" max="17" width="7.66015625" style="1" customWidth="1"/>
    <col min="18" max="18" width="6.83203125" style="1" customWidth="1"/>
    <col min="19" max="19" width="4.66015625" style="1" customWidth="1"/>
    <col min="20" max="20" width="6.83203125" style="1" customWidth="1"/>
    <col min="21" max="21" width="8.66015625" style="1" customWidth="1"/>
    <col min="22" max="22" width="9.16015625" style="1" customWidth="1"/>
    <col min="23" max="23" width="7.66015625" style="1" customWidth="1"/>
    <col min="24" max="24" width="10.33203125" style="1" customWidth="1"/>
    <col min="25" max="16384" width="6.83203125" style="1" customWidth="1"/>
  </cols>
  <sheetData>
    <row r="1" spans="1:30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51"/>
      <c r="Y1"/>
      <c r="Z1"/>
      <c r="AA1"/>
      <c r="AB1"/>
      <c r="AC1"/>
      <c r="AD1"/>
    </row>
    <row r="2" spans="1:30" ht="27.75" customHeight="1">
      <c r="A2" s="46" t="s">
        <v>180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/>
      <c r="Z2"/>
      <c r="AA2"/>
      <c r="AB2"/>
      <c r="AC2"/>
      <c r="AD2"/>
    </row>
    <row r="3" spans="1:30" ht="19.5" customHeight="1">
      <c r="A3" s="151" t="s">
        <v>64</v>
      </c>
      <c r="B3" s="151"/>
      <c r="C3" s="151"/>
      <c r="D3" s="15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52" t="s">
        <v>11</v>
      </c>
      <c r="X3" s="152"/>
      <c r="Y3"/>
      <c r="Z3"/>
      <c r="AA3"/>
      <c r="AB3"/>
      <c r="AC3"/>
      <c r="AD3"/>
    </row>
    <row r="4" spans="1:30" ht="21.75" customHeight="1">
      <c r="A4" s="153" t="s">
        <v>160</v>
      </c>
      <c r="B4" s="153" t="s">
        <v>136</v>
      </c>
      <c r="C4" s="153" t="s">
        <v>191</v>
      </c>
      <c r="D4" s="153" t="s">
        <v>49</v>
      </c>
      <c r="E4" s="148" t="s">
        <v>98</v>
      </c>
      <c r="F4" s="148"/>
      <c r="G4" s="148"/>
      <c r="H4" s="148"/>
      <c r="I4" s="148"/>
      <c r="J4" s="148"/>
      <c r="K4" s="148"/>
      <c r="L4" s="148"/>
      <c r="M4" s="148"/>
      <c r="N4" s="148" t="s">
        <v>119</v>
      </c>
      <c r="O4" s="148"/>
      <c r="P4" s="148"/>
      <c r="Q4" s="148"/>
      <c r="R4" s="148"/>
      <c r="S4" s="148"/>
      <c r="T4" s="148"/>
      <c r="U4" s="148"/>
      <c r="V4" s="148"/>
      <c r="W4" s="148" t="s">
        <v>130</v>
      </c>
      <c r="X4" s="148"/>
      <c r="Y4"/>
      <c r="Z4"/>
      <c r="AA4"/>
      <c r="AB4"/>
      <c r="AC4"/>
      <c r="AD4"/>
    </row>
    <row r="5" spans="1:30" ht="21.75" customHeight="1">
      <c r="A5" s="148"/>
      <c r="B5" s="148"/>
      <c r="C5" s="148"/>
      <c r="D5" s="148"/>
      <c r="E5" s="148" t="s">
        <v>36</v>
      </c>
      <c r="F5" s="148" t="s">
        <v>4</v>
      </c>
      <c r="G5" s="148" t="s">
        <v>175</v>
      </c>
      <c r="H5" s="148" t="s">
        <v>204</v>
      </c>
      <c r="I5" s="148" t="s">
        <v>8</v>
      </c>
      <c r="J5" s="148" t="s">
        <v>179</v>
      </c>
      <c r="K5" s="148" t="s">
        <v>94</v>
      </c>
      <c r="L5" s="148"/>
      <c r="M5" s="148" t="s">
        <v>166</v>
      </c>
      <c r="N5" s="148" t="s">
        <v>209</v>
      </c>
      <c r="O5" s="148" t="s">
        <v>4</v>
      </c>
      <c r="P5" s="148" t="s">
        <v>175</v>
      </c>
      <c r="Q5" s="148" t="s">
        <v>204</v>
      </c>
      <c r="R5" s="148" t="s">
        <v>8</v>
      </c>
      <c r="S5" s="148" t="s">
        <v>179</v>
      </c>
      <c r="T5" s="148" t="s">
        <v>94</v>
      </c>
      <c r="U5" s="148"/>
      <c r="V5" s="148" t="s">
        <v>166</v>
      </c>
      <c r="W5" s="148" t="s">
        <v>209</v>
      </c>
      <c r="X5" s="148" t="s">
        <v>4</v>
      </c>
      <c r="Y5"/>
      <c r="Z5"/>
      <c r="AA5"/>
      <c r="AB5"/>
      <c r="AC5"/>
      <c r="AD5"/>
    </row>
    <row r="6" spans="1:30" ht="21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79" t="s">
        <v>41</v>
      </c>
      <c r="L6" s="79" t="s">
        <v>183</v>
      </c>
      <c r="M6" s="148"/>
      <c r="N6" s="148"/>
      <c r="O6" s="148"/>
      <c r="P6" s="148"/>
      <c r="Q6" s="148"/>
      <c r="R6" s="148"/>
      <c r="S6" s="148"/>
      <c r="T6" s="79" t="s">
        <v>41</v>
      </c>
      <c r="U6" s="79" t="s">
        <v>183</v>
      </c>
      <c r="V6" s="148"/>
      <c r="W6" s="148"/>
      <c r="X6" s="148"/>
      <c r="Y6"/>
      <c r="Z6"/>
      <c r="AA6"/>
      <c r="AB6"/>
      <c r="AC6"/>
      <c r="AD6"/>
    </row>
    <row r="7" spans="1:30" ht="21.75" customHeight="1">
      <c r="A7" s="83" t="s">
        <v>134</v>
      </c>
      <c r="B7" s="83" t="s">
        <v>134</v>
      </c>
      <c r="C7" s="107" t="s">
        <v>134</v>
      </c>
      <c r="D7" s="83">
        <v>1</v>
      </c>
      <c r="E7" s="83">
        <v>2</v>
      </c>
      <c r="F7" s="83">
        <v>3</v>
      </c>
      <c r="G7" s="83">
        <v>4</v>
      </c>
      <c r="H7" s="83">
        <v>5</v>
      </c>
      <c r="I7" s="83">
        <v>6</v>
      </c>
      <c r="J7" s="83">
        <v>7</v>
      </c>
      <c r="K7" s="83">
        <v>8</v>
      </c>
      <c r="L7" s="83">
        <v>9</v>
      </c>
      <c r="M7" s="83">
        <v>10</v>
      </c>
      <c r="N7" s="83">
        <v>11</v>
      </c>
      <c r="O7" s="83">
        <v>12</v>
      </c>
      <c r="P7" s="83">
        <v>13</v>
      </c>
      <c r="Q7" s="83">
        <v>14</v>
      </c>
      <c r="R7" s="83">
        <v>15</v>
      </c>
      <c r="S7" s="83">
        <v>16</v>
      </c>
      <c r="T7" s="83">
        <v>17</v>
      </c>
      <c r="U7" s="83">
        <v>18</v>
      </c>
      <c r="V7" s="83">
        <v>19</v>
      </c>
      <c r="W7" s="83">
        <v>20</v>
      </c>
      <c r="X7" s="83">
        <v>21</v>
      </c>
      <c r="Y7"/>
      <c r="Z7"/>
      <c r="AA7"/>
      <c r="AB7"/>
      <c r="AC7" s="3"/>
      <c r="AD7"/>
    </row>
    <row r="8" spans="1:30" ht="24.75" customHeight="1">
      <c r="A8" s="117"/>
      <c r="B8" s="118"/>
      <c r="C8" s="117"/>
      <c r="D8" s="119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3"/>
      <c r="Z8" s="3"/>
      <c r="AA8"/>
      <c r="AB8"/>
      <c r="AC8"/>
      <c r="AD8"/>
    </row>
    <row r="9" spans="1:30" ht="21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/>
      <c r="AB9"/>
      <c r="AC9"/>
      <c r="AD9"/>
    </row>
    <row r="10" spans="1:30" ht="12.75" customHeight="1">
      <c r="A10" s="3"/>
      <c r="B10" s="3"/>
      <c r="C10" s="3"/>
      <c r="D10" s="3"/>
      <c r="E10"/>
      <c r="F10"/>
      <c r="G10"/>
      <c r="H10"/>
      <c r="I10"/>
      <c r="J10"/>
      <c r="K10"/>
      <c r="L1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/>
      <c r="AA10"/>
      <c r="AB10"/>
      <c r="AC10"/>
      <c r="AD10"/>
    </row>
    <row r="11" spans="1:30" ht="12.75" customHeight="1">
      <c r="A11" s="3"/>
      <c r="B11" s="3"/>
      <c r="C11" s="3"/>
      <c r="D11" s="3"/>
      <c r="E11"/>
      <c r="F11" s="3"/>
      <c r="G11" s="3"/>
      <c r="H11"/>
      <c r="I11"/>
      <c r="J11"/>
      <c r="K11"/>
      <c r="L11"/>
      <c r="M11" s="3"/>
      <c r="N11" s="3"/>
      <c r="O11" s="3"/>
      <c r="P11" s="3"/>
      <c r="Q11" s="3"/>
      <c r="R11" s="3"/>
      <c r="S11"/>
      <c r="T11" s="3"/>
      <c r="U11" s="3"/>
      <c r="V11" s="3"/>
      <c r="W11" s="3"/>
      <c r="X11" s="3"/>
      <c r="Y11" s="3"/>
      <c r="Z11"/>
      <c r="AA11"/>
      <c r="AB11"/>
      <c r="AC11"/>
      <c r="AD11"/>
    </row>
    <row r="12" spans="1:30" ht="12.75" customHeight="1">
      <c r="A12" s="3"/>
      <c r="B12" s="3"/>
      <c r="C12" s="3"/>
      <c r="D12" s="3"/>
      <c r="E12"/>
      <c r="F12" s="3"/>
      <c r="G12" s="3"/>
      <c r="H12"/>
      <c r="I12"/>
      <c r="J12"/>
      <c r="K12"/>
      <c r="L12"/>
      <c r="M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/>
      <c r="AA12"/>
      <c r="AB12"/>
      <c r="AC12"/>
      <c r="AD12"/>
    </row>
    <row r="13" spans="1:30" ht="12.75" customHeight="1">
      <c r="A13"/>
      <c r="B13" s="3"/>
      <c r="C13" s="3"/>
      <c r="D13" s="3"/>
      <c r="E13"/>
      <c r="F13"/>
      <c r="G13"/>
      <c r="H13" s="3"/>
      <c r="I13" s="3"/>
      <c r="J13" s="3"/>
      <c r="K13" s="3"/>
      <c r="L13"/>
      <c r="M13" s="3"/>
      <c r="N13" s="3"/>
      <c r="O13" s="3"/>
      <c r="P13"/>
      <c r="Q13" s="3"/>
      <c r="R13" s="3"/>
      <c r="S13" s="3"/>
      <c r="T13" s="3"/>
      <c r="U13" s="3"/>
      <c r="V13" s="3"/>
      <c r="W13" s="3"/>
      <c r="X13" s="3"/>
      <c r="Y13"/>
      <c r="Z13"/>
      <c r="AA13"/>
      <c r="AB13"/>
      <c r="AC13"/>
      <c r="AD13"/>
    </row>
    <row r="14" spans="1:30" ht="12.75" customHeight="1">
      <c r="A14"/>
      <c r="B14"/>
      <c r="C14"/>
      <c r="D14" s="3"/>
      <c r="E14"/>
      <c r="F14"/>
      <c r="G14"/>
      <c r="H14"/>
      <c r="I14"/>
      <c r="J14"/>
      <c r="K14"/>
      <c r="L14"/>
      <c r="M14" s="3"/>
      <c r="N14" s="3"/>
      <c r="O14" s="3"/>
      <c r="P14" s="3"/>
      <c r="Q14" s="3"/>
      <c r="R14" s="3"/>
      <c r="S14" s="3"/>
      <c r="T14"/>
      <c r="U14" s="3"/>
      <c r="V14" s="3"/>
      <c r="W14" s="3"/>
      <c r="X14" s="3"/>
      <c r="Y14"/>
      <c r="Z14"/>
      <c r="AA14"/>
      <c r="AB14"/>
      <c r="AC14"/>
      <c r="AD14"/>
    </row>
    <row r="15" spans="1:30" ht="12.75" customHeight="1">
      <c r="A15"/>
      <c r="B15"/>
      <c r="C15"/>
      <c r="D15" s="3"/>
      <c r="E15"/>
      <c r="F15"/>
      <c r="G15"/>
      <c r="H15"/>
      <c r="I15"/>
      <c r="J15"/>
      <c r="K15"/>
      <c r="L15"/>
      <c r="M15" s="3"/>
      <c r="N15"/>
      <c r="O15" s="3"/>
      <c r="P15" s="3"/>
      <c r="Q15" s="3"/>
      <c r="R15" s="3"/>
      <c r="S15"/>
      <c r="T15"/>
      <c r="U15" s="3"/>
      <c r="V15" s="3"/>
      <c r="W15" s="3"/>
      <c r="X15" s="3"/>
      <c r="Y15"/>
      <c r="Z15"/>
      <c r="AA15"/>
      <c r="AB15"/>
      <c r="AC15"/>
      <c r="AD15"/>
    </row>
    <row r="16" spans="1:30" ht="12.75" customHeight="1">
      <c r="A16"/>
      <c r="B16"/>
      <c r="C16"/>
      <c r="D16"/>
      <c r="E16"/>
      <c r="F16"/>
      <c r="G16"/>
      <c r="H16"/>
      <c r="I16"/>
      <c r="J16"/>
      <c r="K16"/>
      <c r="L16"/>
      <c r="M16" s="3"/>
      <c r="N16" s="3"/>
      <c r="O16" s="3"/>
      <c r="P16" s="3"/>
      <c r="Q16" s="3"/>
      <c r="R16"/>
      <c r="S16"/>
      <c r="T16"/>
      <c r="U16"/>
      <c r="V16" s="3"/>
      <c r="W16" s="3"/>
      <c r="X16" s="3"/>
      <c r="Y16"/>
      <c r="Z16"/>
      <c r="AA16"/>
      <c r="AB16"/>
      <c r="AC16"/>
      <c r="AD16"/>
    </row>
    <row r="17" spans="1:30" ht="12.75" customHeight="1">
      <c r="A17"/>
      <c r="B17"/>
      <c r="C17"/>
      <c r="D17"/>
      <c r="E17"/>
      <c r="F17"/>
      <c r="G17"/>
      <c r="H17"/>
      <c r="I17" s="3"/>
      <c r="J17"/>
      <c r="K17"/>
      <c r="L17"/>
      <c r="M17" s="3"/>
      <c r="N17" s="3"/>
      <c r="O17" s="3"/>
      <c r="P17" s="3"/>
      <c r="Q17"/>
      <c r="R17"/>
      <c r="S17"/>
      <c r="T17"/>
      <c r="U17" s="3"/>
      <c r="V17" s="3"/>
      <c r="W17" s="3"/>
      <c r="X17" s="3"/>
      <c r="Y17"/>
      <c r="Z17"/>
      <c r="AA17"/>
      <c r="AB17"/>
      <c r="AC17"/>
      <c r="AD17"/>
    </row>
    <row r="18" spans="1:30" ht="12.75" customHeight="1">
      <c r="A18"/>
      <c r="B18"/>
      <c r="C18"/>
      <c r="D18"/>
      <c r="E18"/>
      <c r="F18"/>
      <c r="G18"/>
      <c r="H18"/>
      <c r="I18"/>
      <c r="J18"/>
      <c r="K18"/>
      <c r="L18"/>
      <c r="M18" s="3"/>
      <c r="N18"/>
      <c r="O18" s="3"/>
      <c r="P18"/>
      <c r="Q18"/>
      <c r="R18"/>
      <c r="S18"/>
      <c r="T18" s="3"/>
      <c r="U18" s="3"/>
      <c r="V18" s="3"/>
      <c r="W18" s="3"/>
      <c r="X18" s="3"/>
      <c r="Y18"/>
      <c r="Z18"/>
      <c r="AA18"/>
      <c r="AB18"/>
      <c r="AC18"/>
      <c r="AD18" s="3"/>
    </row>
    <row r="19" spans="1:30" ht="12.75" customHeight="1">
      <c r="A19"/>
      <c r="B19"/>
      <c r="C19"/>
      <c r="D19" s="3"/>
      <c r="E19"/>
      <c r="F19"/>
      <c r="G19"/>
      <c r="H19"/>
      <c r="I19"/>
      <c r="J19"/>
      <c r="K19"/>
      <c r="L19"/>
      <c r="M19" s="3"/>
      <c r="N19" s="3"/>
      <c r="O19" s="3"/>
      <c r="P19"/>
      <c r="Q19" s="3"/>
      <c r="R19" s="3"/>
      <c r="S19" s="3"/>
      <c r="T19"/>
      <c r="U19"/>
      <c r="V19"/>
      <c r="W19" s="3"/>
      <c r="X19" s="3"/>
      <c r="Y19"/>
      <c r="Z19"/>
      <c r="AA19"/>
      <c r="AB19"/>
      <c r="AC19"/>
      <c r="AD19"/>
    </row>
    <row r="20" spans="1:3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3"/>
      <c r="O20" s="3"/>
      <c r="P20" s="3"/>
      <c r="Q20"/>
      <c r="R20"/>
      <c r="S20"/>
      <c r="T20"/>
      <c r="U20"/>
      <c r="V20" s="3"/>
      <c r="W20" s="3"/>
      <c r="X20" s="3"/>
      <c r="Y20"/>
      <c r="Z20"/>
      <c r="AA20"/>
      <c r="AB20"/>
      <c r="AC20"/>
      <c r="AD20"/>
    </row>
    <row r="21" spans="1:30" ht="12.75" customHeight="1">
      <c r="A21"/>
      <c r="B21"/>
      <c r="C21"/>
      <c r="D21"/>
      <c r="E21"/>
      <c r="F21"/>
      <c r="G21"/>
      <c r="H21" s="3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  <c r="W21" s="3"/>
      <c r="X21"/>
      <c r="Y21"/>
      <c r="Z21"/>
      <c r="AA21"/>
      <c r="AB21"/>
      <c r="AC21"/>
      <c r="AD21"/>
    </row>
    <row r="23" spans="1:30" ht="12.75" customHeight="1">
      <c r="A23"/>
      <c r="B23" s="3"/>
      <c r="C23" s="3"/>
      <c r="D23" s="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</sheetData>
  <sheetProtection/>
  <mergeCells count="27">
    <mergeCell ref="C4:C6"/>
    <mergeCell ref="F5:F6"/>
    <mergeCell ref="G5:G6"/>
    <mergeCell ref="H5:H6"/>
    <mergeCell ref="J5:J6"/>
    <mergeCell ref="I5:I6"/>
    <mergeCell ref="A4:A6"/>
    <mergeCell ref="B4:B6"/>
    <mergeCell ref="D4:D6"/>
    <mergeCell ref="E5:E6"/>
    <mergeCell ref="E4:M4"/>
    <mergeCell ref="T5:U5"/>
    <mergeCell ref="R5:R6"/>
    <mergeCell ref="K5:L5"/>
    <mergeCell ref="M5:M6"/>
    <mergeCell ref="N5:N6"/>
    <mergeCell ref="O5:O6"/>
    <mergeCell ref="A3:D3"/>
    <mergeCell ref="V5:V6"/>
    <mergeCell ref="W4:X4"/>
    <mergeCell ref="W3:X3"/>
    <mergeCell ref="W5:W6"/>
    <mergeCell ref="X5:X6"/>
    <mergeCell ref="N4:V4"/>
    <mergeCell ref="P5:P6"/>
    <mergeCell ref="Q5:Q6"/>
    <mergeCell ref="S5:S6"/>
  </mergeCells>
  <printOptions horizontalCentered="1"/>
  <pageMargins left="0.39370078740157477" right="0.39370078740157477" top="0.9999999849815068" bottom="0.9999999849815068" header="0.4999999924907534" footer="0.499999992490753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showGridLines="0" showZeros="0" zoomScalePageLayoutView="0" workbookViewId="0" topLeftCell="A11">
      <selection activeCell="A26" sqref="A26"/>
    </sheetView>
  </sheetViews>
  <sheetFormatPr defaultColWidth="9.16015625" defaultRowHeight="12.75" customHeight="1"/>
  <cols>
    <col min="1" max="1" width="10.16015625" style="0" customWidth="1"/>
    <col min="2" max="2" width="24" style="0" customWidth="1"/>
    <col min="3" max="3" width="17.83203125" style="0" customWidth="1"/>
    <col min="4" max="4" width="25.16015625" style="0" customWidth="1"/>
    <col min="5" max="5" width="21.83203125" style="0" customWidth="1"/>
    <col min="6" max="6" width="18.5" style="0" customWidth="1"/>
    <col min="7" max="12" width="10.16015625" style="0" customWidth="1"/>
  </cols>
  <sheetData>
    <row r="1" ht="17.25" customHeight="1"/>
    <row r="2" spans="1:12" ht="17.25" customHeight="1">
      <c r="A2" s="154" t="s">
        <v>186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7.25" customHeight="1">
      <c r="A3" s="50" t="s">
        <v>64</v>
      </c>
      <c r="L3" s="104" t="s">
        <v>11</v>
      </c>
    </row>
    <row r="4" spans="1:12" ht="21" customHeight="1">
      <c r="A4" s="155" t="s">
        <v>95</v>
      </c>
      <c r="B4" s="156" t="s">
        <v>160</v>
      </c>
      <c r="C4" s="156" t="s">
        <v>136</v>
      </c>
      <c r="D4" s="146" t="s">
        <v>128</v>
      </c>
      <c r="E4" s="146"/>
      <c r="F4" s="146"/>
      <c r="G4" s="146"/>
      <c r="H4" s="146"/>
      <c r="I4" s="146"/>
      <c r="J4" s="146"/>
      <c r="K4" s="146"/>
      <c r="L4" s="146"/>
    </row>
    <row r="5" spans="1:12" ht="21" customHeight="1">
      <c r="A5" s="155"/>
      <c r="B5" s="146"/>
      <c r="C5" s="157"/>
      <c r="D5" s="157" t="s">
        <v>168</v>
      </c>
      <c r="E5" s="160" t="s">
        <v>20</v>
      </c>
      <c r="F5" s="161"/>
      <c r="G5" s="162"/>
      <c r="H5" s="159" t="s">
        <v>127</v>
      </c>
      <c r="I5" s="159"/>
      <c r="J5" s="159"/>
      <c r="K5" s="159"/>
      <c r="L5" s="159"/>
    </row>
    <row r="6" spans="1:12" ht="21" customHeight="1">
      <c r="A6" s="155"/>
      <c r="B6" s="146"/>
      <c r="C6" s="158"/>
      <c r="D6" s="158"/>
      <c r="E6" s="156" t="s">
        <v>122</v>
      </c>
      <c r="F6" s="156" t="s">
        <v>59</v>
      </c>
      <c r="G6" s="156" t="s">
        <v>173</v>
      </c>
      <c r="H6" s="146" t="s">
        <v>122</v>
      </c>
      <c r="I6" s="146" t="s">
        <v>59</v>
      </c>
      <c r="J6" s="146" t="s">
        <v>35</v>
      </c>
      <c r="K6" s="146" t="s">
        <v>155</v>
      </c>
      <c r="L6" s="146" t="s">
        <v>132</v>
      </c>
    </row>
    <row r="7" spans="1:12" ht="21" customHeight="1">
      <c r="A7" s="155"/>
      <c r="B7" s="146"/>
      <c r="C7" s="158"/>
      <c r="D7" s="158"/>
      <c r="E7" s="156"/>
      <c r="F7" s="156"/>
      <c r="G7" s="156"/>
      <c r="H7" s="146"/>
      <c r="I7" s="146"/>
      <c r="J7" s="146"/>
      <c r="K7" s="146"/>
      <c r="L7" s="146"/>
    </row>
    <row r="8" spans="1:12" ht="21" customHeight="1">
      <c r="A8" s="99" t="s">
        <v>134</v>
      </c>
      <c r="B8" s="99" t="s">
        <v>134</v>
      </c>
      <c r="C8" s="99" t="s">
        <v>134</v>
      </c>
      <c r="D8" s="99" t="s">
        <v>134</v>
      </c>
      <c r="E8" s="98">
        <v>1</v>
      </c>
      <c r="F8" s="98">
        <f aca="true" t="shared" si="0" ref="F8:L8">E8+1</f>
        <v>2</v>
      </c>
      <c r="G8" s="98">
        <f t="shared" si="0"/>
        <v>3</v>
      </c>
      <c r="H8" s="98">
        <f t="shared" si="0"/>
        <v>4</v>
      </c>
      <c r="I8" s="98">
        <f t="shared" si="0"/>
        <v>5</v>
      </c>
      <c r="J8" s="98">
        <f t="shared" si="0"/>
        <v>6</v>
      </c>
      <c r="K8" s="98">
        <f t="shared" si="0"/>
        <v>7</v>
      </c>
      <c r="L8" s="98">
        <f t="shared" si="0"/>
        <v>8</v>
      </c>
    </row>
    <row r="9" spans="1:14" ht="21" customHeight="1">
      <c r="A9" s="124"/>
      <c r="B9" s="120" t="s">
        <v>49</v>
      </c>
      <c r="C9" s="124"/>
      <c r="D9" s="123">
        <v>8538776</v>
      </c>
      <c r="E9" s="123">
        <v>8538776</v>
      </c>
      <c r="F9" s="123">
        <v>8538776</v>
      </c>
      <c r="G9" s="121">
        <v>0</v>
      </c>
      <c r="H9" s="100">
        <v>0</v>
      </c>
      <c r="I9" s="121">
        <v>0</v>
      </c>
      <c r="J9" s="122">
        <v>0</v>
      </c>
      <c r="K9" s="122">
        <v>0</v>
      </c>
      <c r="L9" s="100">
        <v>0</v>
      </c>
      <c r="M9" s="105"/>
      <c r="N9" s="50"/>
    </row>
    <row r="10" spans="1:14" ht="21" customHeight="1">
      <c r="A10" s="124" t="s">
        <v>90</v>
      </c>
      <c r="B10" s="120" t="s">
        <v>203</v>
      </c>
      <c r="C10" s="124"/>
      <c r="D10" s="123">
        <v>8538776</v>
      </c>
      <c r="E10" s="123">
        <v>8538776</v>
      </c>
      <c r="F10" s="123">
        <v>8538776</v>
      </c>
      <c r="G10" s="121">
        <v>0</v>
      </c>
      <c r="H10" s="100">
        <v>0</v>
      </c>
      <c r="I10" s="121">
        <v>0</v>
      </c>
      <c r="J10" s="122">
        <v>0</v>
      </c>
      <c r="K10" s="122">
        <v>0</v>
      </c>
      <c r="L10" s="100">
        <v>0</v>
      </c>
      <c r="M10" s="50"/>
      <c r="N10" s="50"/>
    </row>
    <row r="11" spans="1:14" ht="21" customHeight="1">
      <c r="A11" s="124" t="s">
        <v>1</v>
      </c>
      <c r="B11" s="120" t="s">
        <v>203</v>
      </c>
      <c r="C11" s="124" t="s">
        <v>184</v>
      </c>
      <c r="D11" s="123">
        <v>2605644</v>
      </c>
      <c r="E11" s="123">
        <v>2605644</v>
      </c>
      <c r="F11" s="123">
        <v>2605644</v>
      </c>
      <c r="G11" s="121">
        <v>0</v>
      </c>
      <c r="H11" s="100">
        <v>0</v>
      </c>
      <c r="I11" s="121">
        <v>0</v>
      </c>
      <c r="J11" s="122">
        <v>0</v>
      </c>
      <c r="K11" s="122">
        <v>0</v>
      </c>
      <c r="L11" s="100">
        <v>0</v>
      </c>
      <c r="M11" s="50"/>
      <c r="N11" s="50"/>
    </row>
    <row r="12" spans="1:14" ht="21" customHeight="1">
      <c r="A12" s="124" t="s">
        <v>1</v>
      </c>
      <c r="B12" s="120" t="s">
        <v>1</v>
      </c>
      <c r="C12" s="124" t="s">
        <v>62</v>
      </c>
      <c r="D12" s="123">
        <v>756544</v>
      </c>
      <c r="E12" s="123">
        <v>756544</v>
      </c>
      <c r="F12" s="123">
        <v>756544</v>
      </c>
      <c r="G12" s="121">
        <v>0</v>
      </c>
      <c r="H12" s="100">
        <v>0</v>
      </c>
      <c r="I12" s="121">
        <v>0</v>
      </c>
      <c r="J12" s="122">
        <v>0</v>
      </c>
      <c r="K12" s="122">
        <v>0</v>
      </c>
      <c r="L12" s="100">
        <v>0</v>
      </c>
      <c r="M12" s="50"/>
      <c r="N12" s="50"/>
    </row>
    <row r="13" spans="1:14" ht="21" customHeight="1">
      <c r="A13" s="124" t="s">
        <v>1</v>
      </c>
      <c r="B13" s="120" t="s">
        <v>1</v>
      </c>
      <c r="C13" s="124" t="s">
        <v>190</v>
      </c>
      <c r="D13" s="123">
        <v>213107</v>
      </c>
      <c r="E13" s="123">
        <v>213107</v>
      </c>
      <c r="F13" s="123">
        <v>213107</v>
      </c>
      <c r="G13" s="121">
        <v>0</v>
      </c>
      <c r="H13" s="100">
        <v>0</v>
      </c>
      <c r="I13" s="121">
        <v>0</v>
      </c>
      <c r="J13" s="122">
        <v>0</v>
      </c>
      <c r="K13" s="122">
        <v>0</v>
      </c>
      <c r="L13" s="100">
        <v>0</v>
      </c>
      <c r="M13" s="50"/>
      <c r="N13" s="50"/>
    </row>
    <row r="14" spans="1:14" ht="21" customHeight="1">
      <c r="A14" s="124" t="s">
        <v>1</v>
      </c>
      <c r="B14" s="120" t="s">
        <v>1</v>
      </c>
      <c r="C14" s="124" t="s">
        <v>26</v>
      </c>
      <c r="D14" s="123">
        <v>28225</v>
      </c>
      <c r="E14" s="123">
        <v>28225</v>
      </c>
      <c r="F14" s="123">
        <v>28225</v>
      </c>
      <c r="G14" s="121">
        <v>0</v>
      </c>
      <c r="H14" s="100">
        <v>0</v>
      </c>
      <c r="I14" s="121">
        <v>0</v>
      </c>
      <c r="J14" s="122">
        <v>0</v>
      </c>
      <c r="K14" s="122">
        <v>0</v>
      </c>
      <c r="L14" s="100">
        <v>0</v>
      </c>
      <c r="M14" s="50"/>
      <c r="N14" s="50"/>
    </row>
    <row r="15" spans="1:13" ht="21" customHeight="1">
      <c r="A15" s="124" t="s">
        <v>1</v>
      </c>
      <c r="B15" s="120" t="s">
        <v>1</v>
      </c>
      <c r="C15" s="124" t="s">
        <v>105</v>
      </c>
      <c r="D15" s="123">
        <v>1371720</v>
      </c>
      <c r="E15" s="123">
        <v>1371720</v>
      </c>
      <c r="F15" s="123">
        <v>1371720</v>
      </c>
      <c r="G15" s="121">
        <v>0</v>
      </c>
      <c r="H15" s="100">
        <v>0</v>
      </c>
      <c r="I15" s="121">
        <v>0</v>
      </c>
      <c r="J15" s="122">
        <v>0</v>
      </c>
      <c r="K15" s="122">
        <v>0</v>
      </c>
      <c r="L15" s="100">
        <v>0</v>
      </c>
      <c r="M15" s="50"/>
    </row>
    <row r="16" spans="1:12" ht="21" customHeight="1">
      <c r="A16" s="124" t="s">
        <v>1</v>
      </c>
      <c r="B16" s="120" t="s">
        <v>1</v>
      </c>
      <c r="C16" s="124" t="s">
        <v>2</v>
      </c>
      <c r="D16" s="123">
        <v>849067</v>
      </c>
      <c r="E16" s="123">
        <v>849067</v>
      </c>
      <c r="F16" s="123">
        <v>849067</v>
      </c>
      <c r="G16" s="121">
        <v>0</v>
      </c>
      <c r="H16" s="100">
        <v>0</v>
      </c>
      <c r="I16" s="121">
        <v>0</v>
      </c>
      <c r="J16" s="122">
        <v>0</v>
      </c>
      <c r="K16" s="122">
        <v>0</v>
      </c>
      <c r="L16" s="100">
        <v>0</v>
      </c>
    </row>
    <row r="17" spans="1:12" ht="21" customHeight="1">
      <c r="A17" s="124" t="s">
        <v>1</v>
      </c>
      <c r="B17" s="120" t="s">
        <v>1</v>
      </c>
      <c r="C17" s="124" t="s">
        <v>19</v>
      </c>
      <c r="D17" s="123">
        <v>55240</v>
      </c>
      <c r="E17" s="123">
        <v>55240</v>
      </c>
      <c r="F17" s="123">
        <v>55240</v>
      </c>
      <c r="G17" s="121">
        <v>0</v>
      </c>
      <c r="H17" s="100">
        <v>0</v>
      </c>
      <c r="I17" s="121">
        <v>0</v>
      </c>
      <c r="J17" s="122">
        <v>0</v>
      </c>
      <c r="K17" s="122">
        <v>0</v>
      </c>
      <c r="L17" s="100">
        <v>0</v>
      </c>
    </row>
    <row r="18" spans="1:12" ht="21" customHeight="1">
      <c r="A18" s="124" t="s">
        <v>1</v>
      </c>
      <c r="B18" s="120" t="s">
        <v>1</v>
      </c>
      <c r="C18" s="124" t="s">
        <v>156</v>
      </c>
      <c r="D18" s="123">
        <v>241934</v>
      </c>
      <c r="E18" s="123">
        <v>241934</v>
      </c>
      <c r="F18" s="123">
        <v>241934</v>
      </c>
      <c r="G18" s="121">
        <v>0</v>
      </c>
      <c r="H18" s="100">
        <v>0</v>
      </c>
      <c r="I18" s="121">
        <v>0</v>
      </c>
      <c r="J18" s="122">
        <v>0</v>
      </c>
      <c r="K18" s="122">
        <v>0</v>
      </c>
      <c r="L18" s="100">
        <v>0</v>
      </c>
    </row>
    <row r="19" spans="1:12" ht="21" customHeight="1">
      <c r="A19" s="124" t="s">
        <v>1</v>
      </c>
      <c r="B19" s="120" t="s">
        <v>1</v>
      </c>
      <c r="C19" s="124" t="s">
        <v>17</v>
      </c>
      <c r="D19" s="123">
        <v>483867</v>
      </c>
      <c r="E19" s="123">
        <v>483867</v>
      </c>
      <c r="F19" s="123">
        <v>483867</v>
      </c>
      <c r="G19" s="121">
        <v>0</v>
      </c>
      <c r="H19" s="100">
        <v>0</v>
      </c>
      <c r="I19" s="121">
        <v>0</v>
      </c>
      <c r="J19" s="122">
        <v>0</v>
      </c>
      <c r="K19" s="122">
        <v>0</v>
      </c>
      <c r="L19" s="100">
        <v>0</v>
      </c>
    </row>
    <row r="20" spans="1:12" ht="21" customHeight="1">
      <c r="A20" s="124" t="s">
        <v>1</v>
      </c>
      <c r="B20" s="120" t="s">
        <v>1</v>
      </c>
      <c r="C20" s="124" t="s">
        <v>84</v>
      </c>
      <c r="D20" s="123">
        <v>193850</v>
      </c>
      <c r="E20" s="123">
        <v>193850</v>
      </c>
      <c r="F20" s="123">
        <v>193850</v>
      </c>
      <c r="G20" s="121">
        <v>0</v>
      </c>
      <c r="H20" s="100">
        <v>0</v>
      </c>
      <c r="I20" s="121">
        <v>0</v>
      </c>
      <c r="J20" s="122">
        <v>0</v>
      </c>
      <c r="K20" s="122">
        <v>0</v>
      </c>
      <c r="L20" s="100">
        <v>0</v>
      </c>
    </row>
    <row r="21" spans="1:12" ht="21" customHeight="1">
      <c r="A21" s="124" t="s">
        <v>1</v>
      </c>
      <c r="B21" s="120" t="s">
        <v>1</v>
      </c>
      <c r="C21" s="124" t="s">
        <v>146</v>
      </c>
      <c r="D21" s="123">
        <v>705175</v>
      </c>
      <c r="E21" s="123">
        <v>705175</v>
      </c>
      <c r="F21" s="123">
        <v>705175</v>
      </c>
      <c r="G21" s="121">
        <v>0</v>
      </c>
      <c r="H21" s="100">
        <v>0</v>
      </c>
      <c r="I21" s="121">
        <v>0</v>
      </c>
      <c r="J21" s="122">
        <v>0</v>
      </c>
      <c r="K21" s="122">
        <v>0</v>
      </c>
      <c r="L21" s="100">
        <v>0</v>
      </c>
    </row>
    <row r="22" spans="1:12" ht="21" customHeight="1">
      <c r="A22" s="124" t="s">
        <v>1</v>
      </c>
      <c r="B22" s="120" t="s">
        <v>1</v>
      </c>
      <c r="C22" s="124" t="s">
        <v>27</v>
      </c>
      <c r="D22" s="123">
        <v>233310</v>
      </c>
      <c r="E22" s="123">
        <v>233310</v>
      </c>
      <c r="F22" s="123">
        <v>233310</v>
      </c>
      <c r="G22" s="121">
        <v>0</v>
      </c>
      <c r="H22" s="100">
        <v>0</v>
      </c>
      <c r="I22" s="121">
        <v>0</v>
      </c>
      <c r="J22" s="122">
        <v>0</v>
      </c>
      <c r="K22" s="122">
        <v>0</v>
      </c>
      <c r="L22" s="100">
        <v>0</v>
      </c>
    </row>
    <row r="23" spans="1:12" ht="21" customHeight="1">
      <c r="A23" s="124" t="s">
        <v>1</v>
      </c>
      <c r="B23" s="120" t="s">
        <v>1</v>
      </c>
      <c r="C23" s="124" t="s">
        <v>54</v>
      </c>
      <c r="D23" s="123">
        <v>141128</v>
      </c>
      <c r="E23" s="123">
        <v>141128</v>
      </c>
      <c r="F23" s="123">
        <v>141128</v>
      </c>
      <c r="G23" s="121">
        <v>0</v>
      </c>
      <c r="H23" s="100">
        <v>0</v>
      </c>
      <c r="I23" s="121">
        <v>0</v>
      </c>
      <c r="J23" s="122">
        <v>0</v>
      </c>
      <c r="K23" s="122">
        <v>0</v>
      </c>
      <c r="L23" s="100">
        <v>0</v>
      </c>
    </row>
    <row r="24" spans="1:12" ht="21" customHeight="1">
      <c r="A24" s="124" t="s">
        <v>1</v>
      </c>
      <c r="B24" s="120" t="s">
        <v>1</v>
      </c>
      <c r="C24" s="124" t="s">
        <v>140</v>
      </c>
      <c r="D24" s="123">
        <v>80645</v>
      </c>
      <c r="E24" s="123">
        <v>80645</v>
      </c>
      <c r="F24" s="123">
        <v>80645</v>
      </c>
      <c r="G24" s="121">
        <v>0</v>
      </c>
      <c r="H24" s="100">
        <v>0</v>
      </c>
      <c r="I24" s="121">
        <v>0</v>
      </c>
      <c r="J24" s="122">
        <v>0</v>
      </c>
      <c r="K24" s="122">
        <v>0</v>
      </c>
      <c r="L24" s="100">
        <v>0</v>
      </c>
    </row>
    <row r="25" spans="1:12" ht="21" customHeight="1">
      <c r="A25" s="124" t="s">
        <v>1</v>
      </c>
      <c r="B25" s="120" t="s">
        <v>1</v>
      </c>
      <c r="C25" s="124" t="s">
        <v>207</v>
      </c>
      <c r="D25" s="123">
        <v>40000</v>
      </c>
      <c r="E25" s="123">
        <v>40000</v>
      </c>
      <c r="F25" s="123">
        <v>40000</v>
      </c>
      <c r="G25" s="121">
        <v>0</v>
      </c>
      <c r="H25" s="100">
        <v>0</v>
      </c>
      <c r="I25" s="121">
        <v>0</v>
      </c>
      <c r="J25" s="122">
        <v>0</v>
      </c>
      <c r="K25" s="122">
        <v>0</v>
      </c>
      <c r="L25" s="100">
        <v>0</v>
      </c>
    </row>
    <row r="26" spans="1:12" ht="21" customHeight="1">
      <c r="A26" s="124" t="s">
        <v>1</v>
      </c>
      <c r="B26" s="120" t="s">
        <v>1</v>
      </c>
      <c r="C26" s="124" t="s">
        <v>45</v>
      </c>
      <c r="D26" s="123">
        <v>530320</v>
      </c>
      <c r="E26" s="123">
        <v>530320</v>
      </c>
      <c r="F26" s="123">
        <v>530320</v>
      </c>
      <c r="G26" s="121">
        <v>0</v>
      </c>
      <c r="H26" s="100">
        <v>0</v>
      </c>
      <c r="I26" s="121">
        <v>0</v>
      </c>
      <c r="J26" s="122">
        <v>0</v>
      </c>
      <c r="K26" s="122">
        <v>0</v>
      </c>
      <c r="L26" s="100">
        <v>0</v>
      </c>
    </row>
    <row r="27" spans="1:12" ht="21" customHeight="1">
      <c r="A27" s="124" t="s">
        <v>1</v>
      </c>
      <c r="B27" s="120" t="s">
        <v>1</v>
      </c>
      <c r="C27" s="124" t="s">
        <v>148</v>
      </c>
      <c r="D27" s="123">
        <v>9000</v>
      </c>
      <c r="E27" s="123">
        <v>9000</v>
      </c>
      <c r="F27" s="123">
        <v>9000</v>
      </c>
      <c r="G27" s="121">
        <v>0</v>
      </c>
      <c r="H27" s="100">
        <v>0</v>
      </c>
      <c r="I27" s="121">
        <v>0</v>
      </c>
      <c r="J27" s="122">
        <v>0</v>
      </c>
      <c r="K27" s="122">
        <v>0</v>
      </c>
      <c r="L27" s="100">
        <v>0</v>
      </c>
    </row>
    <row r="29" spans="2:3" ht="12.75" customHeight="1">
      <c r="B29" s="50"/>
      <c r="C29" s="50"/>
    </row>
    <row r="30" spans="2:3" ht="12.75" customHeight="1">
      <c r="B30" s="50"/>
      <c r="C30" s="50"/>
    </row>
  </sheetData>
  <sheetProtection/>
  <mergeCells count="16">
    <mergeCell ref="L6:L7"/>
    <mergeCell ref="E5:G5"/>
    <mergeCell ref="D5:D7"/>
    <mergeCell ref="E6:E7"/>
    <mergeCell ref="F6:F7"/>
    <mergeCell ref="G6:G7"/>
    <mergeCell ref="A2:L2"/>
    <mergeCell ref="A4:A7"/>
    <mergeCell ref="B4:B7"/>
    <mergeCell ref="D4:L4"/>
    <mergeCell ref="C4:C7"/>
    <mergeCell ref="H5:L5"/>
    <mergeCell ref="H6:H7"/>
    <mergeCell ref="I6:I7"/>
    <mergeCell ref="J6:J7"/>
    <mergeCell ref="K6:K7"/>
  </mergeCells>
  <printOptions/>
  <pageMargins left="0.75" right="0.75" top="1" bottom="1" header="0.5" footer="0.5"/>
  <pageSetup horizontalDpi="600" verticalDpi="600" orientation="landscape" scale="80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zoomScalePageLayoutView="0" workbookViewId="0" topLeftCell="A1">
      <selection activeCell="B10" sqref="B10"/>
    </sheetView>
  </sheetViews>
  <sheetFormatPr defaultColWidth="6.83203125" defaultRowHeight="18" customHeight="1"/>
  <cols>
    <col min="1" max="1" width="13" style="13" customWidth="1"/>
    <col min="2" max="2" width="27" style="13" customWidth="1"/>
    <col min="3" max="3" width="19.16015625" style="14" customWidth="1"/>
    <col min="4" max="4" width="18.33203125" style="14" customWidth="1"/>
    <col min="5" max="5" width="17" style="14" customWidth="1"/>
    <col min="6" max="6" width="20.16015625" style="14" customWidth="1"/>
    <col min="7" max="7" width="16.66015625" style="14" customWidth="1"/>
    <col min="8" max="8" width="15.16015625" style="17" customWidth="1"/>
    <col min="9" max="9" width="18.66015625" style="17" customWidth="1"/>
    <col min="10" max="248" width="6.83203125" style="17" customWidth="1"/>
    <col min="249" max="253" width="6.83203125" style="1" customWidth="1"/>
  </cols>
  <sheetData>
    <row r="1" spans="1:9" s="15" customFormat="1" ht="18" customHeight="1">
      <c r="A1" s="13"/>
      <c r="B1" s="13"/>
      <c r="C1" s="14"/>
      <c r="D1" s="14"/>
      <c r="H1" s="14"/>
      <c r="I1" s="55"/>
    </row>
    <row r="2" spans="1:9" s="16" customFormat="1" ht="24" customHeight="1">
      <c r="A2" s="53" t="s">
        <v>143</v>
      </c>
      <c r="B2" s="53"/>
      <c r="C2" s="53"/>
      <c r="D2" s="53"/>
      <c r="E2" s="53"/>
      <c r="F2" s="53"/>
      <c r="G2" s="53"/>
      <c r="H2" s="53"/>
      <c r="I2" s="53"/>
    </row>
    <row r="3" spans="1:9" s="15" customFormat="1" ht="20.25" customHeight="1">
      <c r="A3" s="163" t="s">
        <v>214</v>
      </c>
      <c r="B3" s="163"/>
      <c r="C3" s="60"/>
      <c r="D3" s="14"/>
      <c r="H3" s="14"/>
      <c r="I3" s="14" t="s">
        <v>11</v>
      </c>
    </row>
    <row r="4" spans="1:9" ht="24" customHeight="1">
      <c r="A4" s="148" t="s">
        <v>95</v>
      </c>
      <c r="B4" s="166" t="s">
        <v>160</v>
      </c>
      <c r="C4" s="165" t="s">
        <v>168</v>
      </c>
      <c r="D4" s="164" t="s">
        <v>20</v>
      </c>
      <c r="E4" s="164"/>
      <c r="F4" s="164"/>
      <c r="G4" s="164"/>
      <c r="H4" s="164"/>
      <c r="I4" s="149" t="s">
        <v>127</v>
      </c>
    </row>
    <row r="5" spans="1:9" ht="22.5" customHeight="1">
      <c r="A5" s="148"/>
      <c r="B5" s="166"/>
      <c r="C5" s="165"/>
      <c r="D5" s="149" t="s">
        <v>122</v>
      </c>
      <c r="E5" s="149" t="s">
        <v>121</v>
      </c>
      <c r="F5" s="149" t="s">
        <v>137</v>
      </c>
      <c r="G5" s="149"/>
      <c r="H5" s="149" t="s">
        <v>5</v>
      </c>
      <c r="I5" s="149"/>
    </row>
    <row r="6" spans="1:9" ht="39.75" customHeight="1">
      <c r="A6" s="148"/>
      <c r="B6" s="166"/>
      <c r="C6" s="165"/>
      <c r="D6" s="149"/>
      <c r="E6" s="149"/>
      <c r="F6" s="86" t="s">
        <v>122</v>
      </c>
      <c r="G6" s="86" t="s">
        <v>213</v>
      </c>
      <c r="H6" s="149"/>
      <c r="I6" s="149"/>
    </row>
    <row r="7" spans="1:9" ht="18" customHeight="1">
      <c r="A7" s="92" t="s">
        <v>134</v>
      </c>
      <c r="B7" s="92" t="s">
        <v>134</v>
      </c>
      <c r="C7" s="93">
        <v>1</v>
      </c>
      <c r="D7" s="93">
        <v>2</v>
      </c>
      <c r="E7" s="93">
        <v>3</v>
      </c>
      <c r="F7" s="93">
        <v>4</v>
      </c>
      <c r="G7" s="93">
        <v>5</v>
      </c>
      <c r="H7" s="93">
        <v>6</v>
      </c>
      <c r="I7" s="93">
        <v>7</v>
      </c>
    </row>
    <row r="8" spans="1:9" ht="22.5" customHeight="1">
      <c r="A8" s="117"/>
      <c r="B8" s="129" t="s">
        <v>49</v>
      </c>
      <c r="C8" s="126">
        <v>8538776</v>
      </c>
      <c r="D8" s="128">
        <v>8538776</v>
      </c>
      <c r="E8" s="125">
        <v>6605348</v>
      </c>
      <c r="F8" s="125">
        <v>1394108</v>
      </c>
      <c r="G8" s="127">
        <v>0</v>
      </c>
      <c r="H8" s="126">
        <v>539320</v>
      </c>
      <c r="I8" s="128">
        <v>0</v>
      </c>
    </row>
    <row r="9" spans="1:9" ht="22.5" customHeight="1">
      <c r="A9" s="117"/>
      <c r="B9" s="129" t="s">
        <v>93</v>
      </c>
      <c r="C9" s="126">
        <v>8538776</v>
      </c>
      <c r="D9" s="128">
        <v>8538776</v>
      </c>
      <c r="E9" s="125">
        <v>6605348</v>
      </c>
      <c r="F9" s="125">
        <v>1394108</v>
      </c>
      <c r="G9" s="127">
        <v>0</v>
      </c>
      <c r="H9" s="126">
        <v>539320</v>
      </c>
      <c r="I9" s="128">
        <v>0</v>
      </c>
    </row>
    <row r="10" spans="1:9" ht="22.5" customHeight="1">
      <c r="A10" s="117" t="s">
        <v>90</v>
      </c>
      <c r="B10" s="129" t="s">
        <v>93</v>
      </c>
      <c r="C10" s="126">
        <v>8538776</v>
      </c>
      <c r="D10" s="128">
        <v>8538776</v>
      </c>
      <c r="E10" s="125">
        <v>6605348</v>
      </c>
      <c r="F10" s="125">
        <v>1394108</v>
      </c>
      <c r="G10" s="127">
        <v>0</v>
      </c>
      <c r="H10" s="126">
        <v>539320</v>
      </c>
      <c r="I10" s="128">
        <v>0</v>
      </c>
    </row>
  </sheetData>
  <sheetProtection/>
  <mergeCells count="10">
    <mergeCell ref="I4:I6"/>
    <mergeCell ref="H5:H6"/>
    <mergeCell ref="F5:G5"/>
    <mergeCell ref="E5:E6"/>
    <mergeCell ref="A4:A6"/>
    <mergeCell ref="A3:B3"/>
    <mergeCell ref="D5:D6"/>
    <mergeCell ref="D4:H4"/>
    <mergeCell ref="C4:C6"/>
    <mergeCell ref="B4:B6"/>
  </mergeCells>
  <printOptions horizontalCentered="1"/>
  <pageMargins left="0.6299212692290779" right="0.5118110048489307" top="0.7874015748031495" bottom="0.5118110048489307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D31">
      <selection activeCell="G34" sqref="G34"/>
    </sheetView>
  </sheetViews>
  <sheetFormatPr defaultColWidth="9.16015625" defaultRowHeight="12.75" customHeight="1"/>
  <cols>
    <col min="1" max="3" width="0" style="0" hidden="1" customWidth="1"/>
    <col min="4" max="4" width="5.83203125" style="0" customWidth="1"/>
    <col min="5" max="5" width="6.66015625" style="0" customWidth="1"/>
    <col min="6" max="6" width="6" style="0" customWidth="1"/>
    <col min="7" max="7" width="26.16015625" style="0" customWidth="1"/>
    <col min="8" max="8" width="30.33203125" style="0" customWidth="1"/>
    <col min="9" max="9" width="24.5" style="0" customWidth="1"/>
    <col min="10" max="10" width="25.33203125" style="0" customWidth="1"/>
    <col min="11" max="13" width="22" style="0" customWidth="1"/>
    <col min="14" max="14" width="6.66015625" style="0" customWidth="1"/>
  </cols>
  <sheetData>
    <row r="1" spans="1:14" ht="18" customHeight="1">
      <c r="A1" s="18"/>
      <c r="B1" s="18"/>
      <c r="C1" s="18"/>
      <c r="D1" s="19"/>
      <c r="E1" s="20"/>
      <c r="F1" s="20"/>
      <c r="G1" s="21"/>
      <c r="H1" s="22"/>
      <c r="I1" s="22"/>
      <c r="J1" s="23"/>
      <c r="K1" s="23"/>
      <c r="L1" s="23"/>
      <c r="M1" s="23"/>
      <c r="N1" s="18"/>
    </row>
    <row r="2" spans="1:14" ht="30" customHeight="1">
      <c r="A2" s="47" t="s">
        <v>102</v>
      </c>
      <c r="B2" s="47"/>
      <c r="C2" s="47"/>
      <c r="D2" s="90" t="s">
        <v>80</v>
      </c>
      <c r="E2" s="56"/>
      <c r="F2" s="56"/>
      <c r="G2" s="56"/>
      <c r="H2" s="56"/>
      <c r="I2" s="56"/>
      <c r="J2" s="56"/>
      <c r="K2" s="56"/>
      <c r="L2" s="56"/>
      <c r="M2" s="56"/>
      <c r="N2" s="18"/>
    </row>
    <row r="3" spans="1:14" ht="18.75" customHeight="1">
      <c r="A3" s="167" t="s">
        <v>64</v>
      </c>
      <c r="B3" s="167"/>
      <c r="C3" s="167"/>
      <c r="D3" s="167"/>
      <c r="E3" s="167" t="s">
        <v>14</v>
      </c>
      <c r="F3" s="167"/>
      <c r="G3" s="167"/>
      <c r="H3" s="48"/>
      <c r="I3" s="48"/>
      <c r="J3" s="25"/>
      <c r="K3" s="25"/>
      <c r="L3" s="25"/>
      <c r="M3" s="27" t="s">
        <v>11</v>
      </c>
      <c r="N3" s="1"/>
    </row>
    <row r="4" spans="1:14" ht="26.25" customHeight="1">
      <c r="A4" s="168" t="s">
        <v>7</v>
      </c>
      <c r="B4" s="168"/>
      <c r="C4" s="168" t="s">
        <v>145</v>
      </c>
      <c r="D4" s="146" t="s">
        <v>208</v>
      </c>
      <c r="E4" s="146"/>
      <c r="F4" s="146"/>
      <c r="G4" s="170" t="s">
        <v>16</v>
      </c>
      <c r="H4" s="148" t="s">
        <v>33</v>
      </c>
      <c r="I4" s="148" t="s">
        <v>195</v>
      </c>
      <c r="J4" s="146" t="s">
        <v>18</v>
      </c>
      <c r="K4" s="146"/>
      <c r="L4" s="146"/>
      <c r="M4" s="146"/>
      <c r="N4" s="18"/>
    </row>
    <row r="5" spans="1:14" ht="17.25" customHeight="1">
      <c r="A5" s="169" t="s">
        <v>88</v>
      </c>
      <c r="B5" s="169" t="s">
        <v>142</v>
      </c>
      <c r="C5" s="168"/>
      <c r="D5" s="148" t="s">
        <v>88</v>
      </c>
      <c r="E5" s="148" t="s">
        <v>142</v>
      </c>
      <c r="F5" s="148" t="s">
        <v>139</v>
      </c>
      <c r="G5" s="148"/>
      <c r="H5" s="148"/>
      <c r="I5" s="148"/>
      <c r="J5" s="148" t="s">
        <v>49</v>
      </c>
      <c r="K5" s="168" t="s">
        <v>6</v>
      </c>
      <c r="L5" s="168" t="s">
        <v>124</v>
      </c>
      <c r="M5" s="171" t="s">
        <v>185</v>
      </c>
      <c r="N5" s="18"/>
    </row>
    <row r="6" spans="1:14" ht="16.5" customHeight="1">
      <c r="A6" s="169"/>
      <c r="B6" s="169"/>
      <c r="C6" s="168"/>
      <c r="D6" s="148"/>
      <c r="E6" s="148"/>
      <c r="F6" s="148"/>
      <c r="G6" s="148"/>
      <c r="H6" s="148"/>
      <c r="I6" s="148"/>
      <c r="J6" s="148"/>
      <c r="K6" s="168"/>
      <c r="L6" s="168"/>
      <c r="M6" s="171"/>
      <c r="N6" s="1"/>
    </row>
    <row r="7" spans="1:14" ht="18" customHeight="1">
      <c r="A7" s="169"/>
      <c r="B7" s="169"/>
      <c r="C7" s="168"/>
      <c r="D7" s="148"/>
      <c r="E7" s="148"/>
      <c r="F7" s="148"/>
      <c r="G7" s="148"/>
      <c r="H7" s="148"/>
      <c r="I7" s="148"/>
      <c r="J7" s="148"/>
      <c r="K7" s="168"/>
      <c r="L7" s="168"/>
      <c r="M7" s="171"/>
      <c r="N7" s="1"/>
    </row>
    <row r="8" spans="1:14" ht="18.75" customHeight="1">
      <c r="A8" s="85" t="s">
        <v>134</v>
      </c>
      <c r="B8" s="85" t="s">
        <v>134</v>
      </c>
      <c r="C8" s="85" t="s">
        <v>134</v>
      </c>
      <c r="D8" s="94" t="s">
        <v>134</v>
      </c>
      <c r="E8" s="94" t="s">
        <v>134</v>
      </c>
      <c r="F8" s="94" t="s">
        <v>134</v>
      </c>
      <c r="G8" s="94" t="s">
        <v>134</v>
      </c>
      <c r="H8" s="94" t="s">
        <v>134</v>
      </c>
      <c r="I8" s="94" t="s">
        <v>134</v>
      </c>
      <c r="J8" s="93">
        <v>2</v>
      </c>
      <c r="K8" s="93">
        <v>3</v>
      </c>
      <c r="L8" s="96">
        <v>4</v>
      </c>
      <c r="M8" s="93">
        <v>5</v>
      </c>
      <c r="N8" s="3"/>
    </row>
    <row r="9" spans="1:14" ht="21" customHeight="1">
      <c r="A9" s="84" t="s">
        <v>34</v>
      </c>
      <c r="B9" s="84" t="s">
        <v>85</v>
      </c>
      <c r="C9" s="95" t="s">
        <v>66</v>
      </c>
      <c r="D9" s="130"/>
      <c r="E9" s="130"/>
      <c r="F9" s="130"/>
      <c r="G9" s="130"/>
      <c r="H9" s="118" t="s">
        <v>49</v>
      </c>
      <c r="I9" s="130"/>
      <c r="J9" s="131">
        <v>8538776</v>
      </c>
      <c r="K9" s="131">
        <v>8305466</v>
      </c>
      <c r="L9" s="131">
        <v>0</v>
      </c>
      <c r="M9" s="114">
        <v>233310</v>
      </c>
      <c r="N9" s="3"/>
    </row>
    <row r="10" spans="1:14" ht="21" customHeight="1">
      <c r="A10" s="49"/>
      <c r="B10" s="3"/>
      <c r="C10" s="3"/>
      <c r="D10" s="130" t="s">
        <v>206</v>
      </c>
      <c r="E10" s="130"/>
      <c r="F10" s="130"/>
      <c r="G10" s="130" t="s">
        <v>153</v>
      </c>
      <c r="H10" s="118"/>
      <c r="I10" s="130"/>
      <c r="J10" s="131">
        <v>7159389</v>
      </c>
      <c r="K10" s="131">
        <v>6926079</v>
      </c>
      <c r="L10" s="131">
        <v>0</v>
      </c>
      <c r="M10" s="114">
        <v>233310</v>
      </c>
      <c r="N10" s="3"/>
    </row>
    <row r="11" spans="1:14" ht="21" customHeight="1">
      <c r="A11" s="3"/>
      <c r="B11" s="3"/>
      <c r="C11" s="3"/>
      <c r="D11" s="130"/>
      <c r="E11" s="130" t="s">
        <v>120</v>
      </c>
      <c r="F11" s="130"/>
      <c r="G11" s="130" t="s">
        <v>77</v>
      </c>
      <c r="H11" s="118"/>
      <c r="I11" s="130"/>
      <c r="J11" s="131">
        <v>6926079</v>
      </c>
      <c r="K11" s="131">
        <v>6926079</v>
      </c>
      <c r="L11" s="131">
        <v>0</v>
      </c>
      <c r="M11" s="114">
        <v>0</v>
      </c>
      <c r="N11" s="3"/>
    </row>
    <row r="12" spans="1:14" ht="21" customHeight="1">
      <c r="A12" s="3"/>
      <c r="B12" s="3"/>
      <c r="C12" s="3"/>
      <c r="D12" s="130"/>
      <c r="E12" s="130"/>
      <c r="F12" s="130" t="s">
        <v>162</v>
      </c>
      <c r="G12" s="130" t="s">
        <v>32</v>
      </c>
      <c r="H12" s="118"/>
      <c r="I12" s="130"/>
      <c r="J12" s="131">
        <v>193850</v>
      </c>
      <c r="K12" s="131">
        <v>193850</v>
      </c>
      <c r="L12" s="131">
        <v>0</v>
      </c>
      <c r="M12" s="114">
        <v>0</v>
      </c>
      <c r="N12" s="1"/>
    </row>
    <row r="13" spans="1:14" ht="21" customHeight="1">
      <c r="A13" s="3"/>
      <c r="B13" s="3"/>
      <c r="C13" s="3"/>
      <c r="D13" s="130" t="s">
        <v>61</v>
      </c>
      <c r="E13" s="130" t="s">
        <v>31</v>
      </c>
      <c r="F13" s="130" t="s">
        <v>89</v>
      </c>
      <c r="G13" s="130" t="s">
        <v>25</v>
      </c>
      <c r="H13" s="118" t="s">
        <v>114</v>
      </c>
      <c r="I13" s="130" t="s">
        <v>165</v>
      </c>
      <c r="J13" s="131">
        <v>158850</v>
      </c>
      <c r="K13" s="131">
        <v>158850</v>
      </c>
      <c r="L13" s="131">
        <v>0</v>
      </c>
      <c r="M13" s="114">
        <v>0</v>
      </c>
      <c r="N13" s="1"/>
    </row>
    <row r="14" spans="1:14" ht="21" customHeight="1">
      <c r="A14" s="1"/>
      <c r="B14" s="3"/>
      <c r="C14" s="3"/>
      <c r="D14" s="130" t="s">
        <v>61</v>
      </c>
      <c r="E14" s="130" t="s">
        <v>31</v>
      </c>
      <c r="F14" s="130" t="s">
        <v>89</v>
      </c>
      <c r="G14" s="130" t="s">
        <v>25</v>
      </c>
      <c r="H14" s="118" t="s">
        <v>114</v>
      </c>
      <c r="I14" s="130" t="s">
        <v>91</v>
      </c>
      <c r="J14" s="131">
        <v>25000</v>
      </c>
      <c r="K14" s="131">
        <v>25000</v>
      </c>
      <c r="L14" s="131">
        <v>0</v>
      </c>
      <c r="M14" s="114">
        <v>0</v>
      </c>
      <c r="N14" s="1"/>
    </row>
    <row r="15" spans="1:14" ht="21" customHeight="1">
      <c r="A15" s="1"/>
      <c r="B15" s="1"/>
      <c r="C15" s="3"/>
      <c r="D15" s="130" t="s">
        <v>61</v>
      </c>
      <c r="E15" s="130" t="s">
        <v>31</v>
      </c>
      <c r="F15" s="130" t="s">
        <v>89</v>
      </c>
      <c r="G15" s="130" t="s">
        <v>25</v>
      </c>
      <c r="H15" s="118" t="s">
        <v>114</v>
      </c>
      <c r="I15" s="130" t="s">
        <v>202</v>
      </c>
      <c r="J15" s="131">
        <v>10000</v>
      </c>
      <c r="K15" s="131">
        <v>10000</v>
      </c>
      <c r="L15" s="131">
        <v>0</v>
      </c>
      <c r="M15" s="114">
        <v>0</v>
      </c>
      <c r="N15" s="1"/>
    </row>
    <row r="16" spans="1:14" ht="21" customHeight="1">
      <c r="A16" s="1"/>
      <c r="B16" s="1"/>
      <c r="C16" s="1"/>
      <c r="D16" s="130"/>
      <c r="E16" s="130"/>
      <c r="F16" s="130" t="s">
        <v>120</v>
      </c>
      <c r="G16" s="130" t="s">
        <v>154</v>
      </c>
      <c r="H16" s="118"/>
      <c r="I16" s="130"/>
      <c r="J16" s="131">
        <v>6732229</v>
      </c>
      <c r="K16" s="131">
        <v>6732229</v>
      </c>
      <c r="L16" s="131">
        <v>0</v>
      </c>
      <c r="M16" s="114">
        <v>0</v>
      </c>
      <c r="N16" s="1"/>
    </row>
    <row r="17" spans="1:14" ht="21" customHeight="1">
      <c r="A17" s="1"/>
      <c r="B17" s="1"/>
      <c r="C17" s="1"/>
      <c r="D17" s="130" t="s">
        <v>61</v>
      </c>
      <c r="E17" s="130" t="s">
        <v>31</v>
      </c>
      <c r="F17" s="130" t="s">
        <v>31</v>
      </c>
      <c r="G17" s="130" t="s">
        <v>25</v>
      </c>
      <c r="H17" s="118" t="s">
        <v>105</v>
      </c>
      <c r="I17" s="130" t="s">
        <v>9</v>
      </c>
      <c r="J17" s="131">
        <v>1371720</v>
      </c>
      <c r="K17" s="131">
        <v>1371720</v>
      </c>
      <c r="L17" s="131">
        <v>0</v>
      </c>
      <c r="M17" s="114">
        <v>0</v>
      </c>
      <c r="N17" s="1"/>
    </row>
    <row r="18" spans="4:13" ht="21" customHeight="1">
      <c r="D18" s="130" t="s">
        <v>61</v>
      </c>
      <c r="E18" s="130" t="s">
        <v>31</v>
      </c>
      <c r="F18" s="130" t="s">
        <v>31</v>
      </c>
      <c r="G18" s="130" t="s">
        <v>25</v>
      </c>
      <c r="H18" s="118" t="s">
        <v>114</v>
      </c>
      <c r="I18" s="130" t="s">
        <v>202</v>
      </c>
      <c r="J18" s="131">
        <v>35258</v>
      </c>
      <c r="K18" s="131">
        <v>35258</v>
      </c>
      <c r="L18" s="131">
        <v>0</v>
      </c>
      <c r="M18" s="114">
        <v>0</v>
      </c>
    </row>
    <row r="19" spans="4:13" ht="21" customHeight="1">
      <c r="D19" s="130" t="s">
        <v>61</v>
      </c>
      <c r="E19" s="130" t="s">
        <v>31</v>
      </c>
      <c r="F19" s="130" t="s">
        <v>31</v>
      </c>
      <c r="G19" s="130" t="s">
        <v>25</v>
      </c>
      <c r="H19" s="118" t="s">
        <v>156</v>
      </c>
      <c r="I19" s="130" t="s">
        <v>200</v>
      </c>
      <c r="J19" s="131">
        <v>241934</v>
      </c>
      <c r="K19" s="131">
        <v>241934</v>
      </c>
      <c r="L19" s="131">
        <v>0</v>
      </c>
      <c r="M19" s="114">
        <v>0</v>
      </c>
    </row>
    <row r="20" spans="4:13" ht="21" customHeight="1">
      <c r="D20" s="130" t="s">
        <v>61</v>
      </c>
      <c r="E20" s="130" t="s">
        <v>31</v>
      </c>
      <c r="F20" s="130" t="s">
        <v>31</v>
      </c>
      <c r="G20" s="130" t="s">
        <v>25</v>
      </c>
      <c r="H20" s="118" t="s">
        <v>140</v>
      </c>
      <c r="I20" s="130" t="s">
        <v>165</v>
      </c>
      <c r="J20" s="131">
        <v>80645</v>
      </c>
      <c r="K20" s="131">
        <v>80645</v>
      </c>
      <c r="L20" s="131">
        <v>0</v>
      </c>
      <c r="M20" s="114">
        <v>0</v>
      </c>
    </row>
    <row r="21" spans="1:14" ht="21" customHeight="1">
      <c r="A21" s="1"/>
      <c r="B21" s="1"/>
      <c r="C21" s="1"/>
      <c r="D21" s="130" t="s">
        <v>61</v>
      </c>
      <c r="E21" s="130" t="s">
        <v>31</v>
      </c>
      <c r="F21" s="130" t="s">
        <v>31</v>
      </c>
      <c r="G21" s="130" t="s">
        <v>25</v>
      </c>
      <c r="H21" s="118" t="s">
        <v>161</v>
      </c>
      <c r="I21" s="130" t="s">
        <v>201</v>
      </c>
      <c r="J21" s="131">
        <v>40000</v>
      </c>
      <c r="K21" s="131">
        <v>40000</v>
      </c>
      <c r="L21" s="131">
        <v>0</v>
      </c>
      <c r="M21" s="114">
        <v>0</v>
      </c>
      <c r="N21" s="1"/>
    </row>
    <row r="22" spans="4:13" ht="21" customHeight="1">
      <c r="D22" s="130" t="s">
        <v>61</v>
      </c>
      <c r="E22" s="130" t="s">
        <v>31</v>
      </c>
      <c r="F22" s="130" t="s">
        <v>31</v>
      </c>
      <c r="G22" s="130" t="s">
        <v>25</v>
      </c>
      <c r="H22" s="118" t="s">
        <v>54</v>
      </c>
      <c r="I22" s="130" t="s">
        <v>165</v>
      </c>
      <c r="J22" s="131">
        <v>141128</v>
      </c>
      <c r="K22" s="131">
        <v>141128</v>
      </c>
      <c r="L22" s="131">
        <v>0</v>
      </c>
      <c r="M22" s="114">
        <v>0</v>
      </c>
    </row>
    <row r="23" spans="4:13" ht="21" customHeight="1">
      <c r="D23" s="130" t="s">
        <v>61</v>
      </c>
      <c r="E23" s="130" t="s">
        <v>31</v>
      </c>
      <c r="F23" s="130" t="s">
        <v>31</v>
      </c>
      <c r="G23" s="130" t="s">
        <v>25</v>
      </c>
      <c r="H23" s="118" t="s">
        <v>17</v>
      </c>
      <c r="I23" s="130" t="s">
        <v>53</v>
      </c>
      <c r="J23" s="131">
        <v>483867</v>
      </c>
      <c r="K23" s="131">
        <v>483867</v>
      </c>
      <c r="L23" s="131">
        <v>0</v>
      </c>
      <c r="M23" s="114">
        <v>0</v>
      </c>
    </row>
    <row r="24" spans="4:13" ht="21" customHeight="1">
      <c r="D24" s="130" t="s">
        <v>61</v>
      </c>
      <c r="E24" s="130" t="s">
        <v>31</v>
      </c>
      <c r="F24" s="130" t="s">
        <v>31</v>
      </c>
      <c r="G24" s="130" t="s">
        <v>25</v>
      </c>
      <c r="H24" s="118" t="s">
        <v>26</v>
      </c>
      <c r="I24" s="130" t="s">
        <v>200</v>
      </c>
      <c r="J24" s="131">
        <v>28225</v>
      </c>
      <c r="K24" s="131">
        <v>28225</v>
      </c>
      <c r="L24" s="131">
        <v>0</v>
      </c>
      <c r="M24" s="114">
        <v>0</v>
      </c>
    </row>
    <row r="25" spans="4:13" ht="21" customHeight="1">
      <c r="D25" s="130" t="s">
        <v>61</v>
      </c>
      <c r="E25" s="130" t="s">
        <v>31</v>
      </c>
      <c r="F25" s="130" t="s">
        <v>31</v>
      </c>
      <c r="G25" s="130" t="s">
        <v>25</v>
      </c>
      <c r="H25" s="118" t="s">
        <v>114</v>
      </c>
      <c r="I25" s="130" t="s">
        <v>165</v>
      </c>
      <c r="J25" s="131">
        <v>524917</v>
      </c>
      <c r="K25" s="131">
        <v>524917</v>
      </c>
      <c r="L25" s="131">
        <v>0</v>
      </c>
      <c r="M25" s="114">
        <v>0</v>
      </c>
    </row>
    <row r="26" spans="4:13" ht="21" customHeight="1">
      <c r="D26" s="130" t="s">
        <v>61</v>
      </c>
      <c r="E26" s="130" t="s">
        <v>31</v>
      </c>
      <c r="F26" s="130" t="s">
        <v>31</v>
      </c>
      <c r="G26" s="130" t="s">
        <v>25</v>
      </c>
      <c r="H26" s="118" t="s">
        <v>184</v>
      </c>
      <c r="I26" s="130" t="s">
        <v>9</v>
      </c>
      <c r="J26" s="131">
        <v>2605644</v>
      </c>
      <c r="K26" s="131">
        <v>2605644</v>
      </c>
      <c r="L26" s="131">
        <v>0</v>
      </c>
      <c r="M26" s="114">
        <v>0</v>
      </c>
    </row>
    <row r="27" spans="4:13" ht="21" customHeight="1">
      <c r="D27" s="130" t="s">
        <v>61</v>
      </c>
      <c r="E27" s="130" t="s">
        <v>31</v>
      </c>
      <c r="F27" s="130" t="s">
        <v>31</v>
      </c>
      <c r="G27" s="130" t="s">
        <v>25</v>
      </c>
      <c r="H27" s="118" t="s">
        <v>114</v>
      </c>
      <c r="I27" s="130" t="s">
        <v>91</v>
      </c>
      <c r="J27" s="131">
        <v>145000</v>
      </c>
      <c r="K27" s="131">
        <v>145000</v>
      </c>
      <c r="L27" s="131">
        <v>0</v>
      </c>
      <c r="M27" s="114">
        <v>0</v>
      </c>
    </row>
    <row r="28" spans="4:13" ht="21" customHeight="1">
      <c r="D28" s="130" t="s">
        <v>61</v>
      </c>
      <c r="E28" s="130" t="s">
        <v>31</v>
      </c>
      <c r="F28" s="130" t="s">
        <v>31</v>
      </c>
      <c r="G28" s="130" t="s">
        <v>25</v>
      </c>
      <c r="H28" s="118" t="s">
        <v>190</v>
      </c>
      <c r="I28" s="130" t="s">
        <v>9</v>
      </c>
      <c r="J28" s="131">
        <v>213107</v>
      </c>
      <c r="K28" s="131">
        <v>213107</v>
      </c>
      <c r="L28" s="131">
        <v>0</v>
      </c>
      <c r="M28" s="114">
        <v>0</v>
      </c>
    </row>
    <row r="29" spans="4:13" ht="21" customHeight="1">
      <c r="D29" s="130" t="s">
        <v>61</v>
      </c>
      <c r="E29" s="130" t="s">
        <v>31</v>
      </c>
      <c r="F29" s="130" t="s">
        <v>31</v>
      </c>
      <c r="G29" s="130" t="s">
        <v>25</v>
      </c>
      <c r="H29" s="118" t="s">
        <v>62</v>
      </c>
      <c r="I29" s="130" t="s">
        <v>9</v>
      </c>
      <c r="J29" s="131">
        <v>756544</v>
      </c>
      <c r="K29" s="131">
        <v>756544</v>
      </c>
      <c r="L29" s="131">
        <v>0</v>
      </c>
      <c r="M29" s="114">
        <v>0</v>
      </c>
    </row>
    <row r="30" spans="4:13" ht="21" customHeight="1">
      <c r="D30" s="130" t="s">
        <v>61</v>
      </c>
      <c r="E30" s="130" t="s">
        <v>31</v>
      </c>
      <c r="F30" s="130" t="s">
        <v>31</v>
      </c>
      <c r="G30" s="130" t="s">
        <v>25</v>
      </c>
      <c r="H30" s="118" t="s">
        <v>148</v>
      </c>
      <c r="I30" s="130" t="s">
        <v>99</v>
      </c>
      <c r="J30" s="131">
        <v>9000</v>
      </c>
      <c r="K30" s="131">
        <v>9000</v>
      </c>
      <c r="L30" s="131">
        <v>0</v>
      </c>
      <c r="M30" s="114">
        <v>0</v>
      </c>
    </row>
    <row r="31" spans="4:13" ht="21" customHeight="1">
      <c r="D31" s="130" t="s">
        <v>61</v>
      </c>
      <c r="E31" s="130" t="s">
        <v>31</v>
      </c>
      <c r="F31" s="130" t="s">
        <v>31</v>
      </c>
      <c r="G31" s="130" t="s">
        <v>25</v>
      </c>
      <c r="H31" s="118" t="s">
        <v>19</v>
      </c>
      <c r="I31" s="130" t="s">
        <v>200</v>
      </c>
      <c r="J31" s="131">
        <v>55240</v>
      </c>
      <c r="K31" s="131">
        <v>55240</v>
      </c>
      <c r="L31" s="131">
        <v>0</v>
      </c>
      <c r="M31" s="114">
        <v>0</v>
      </c>
    </row>
    <row r="32" spans="4:13" ht="21" customHeight="1">
      <c r="D32" s="130"/>
      <c r="E32" s="130" t="s">
        <v>159</v>
      </c>
      <c r="F32" s="130"/>
      <c r="G32" s="130" t="s">
        <v>197</v>
      </c>
      <c r="H32" s="118"/>
      <c r="I32" s="130"/>
      <c r="J32" s="131">
        <v>233310</v>
      </c>
      <c r="K32" s="131">
        <v>0</v>
      </c>
      <c r="L32" s="131">
        <v>0</v>
      </c>
      <c r="M32" s="114">
        <v>233310</v>
      </c>
    </row>
    <row r="33" spans="4:13" ht="21" customHeight="1">
      <c r="D33" s="130"/>
      <c r="E33" s="130"/>
      <c r="F33" s="130" t="s">
        <v>13</v>
      </c>
      <c r="G33" s="130" t="s">
        <v>188</v>
      </c>
      <c r="H33" s="118"/>
      <c r="I33" s="130"/>
      <c r="J33" s="131">
        <v>233310</v>
      </c>
      <c r="K33" s="131">
        <v>0</v>
      </c>
      <c r="L33" s="131">
        <v>0</v>
      </c>
      <c r="M33" s="114">
        <v>233310</v>
      </c>
    </row>
    <row r="34" spans="4:13" ht="21" customHeight="1">
      <c r="D34" s="130" t="s">
        <v>61</v>
      </c>
      <c r="E34" s="130" t="s">
        <v>87</v>
      </c>
      <c r="F34" s="130" t="s">
        <v>144</v>
      </c>
      <c r="G34" s="130" t="s">
        <v>25</v>
      </c>
      <c r="H34" s="118" t="s">
        <v>27</v>
      </c>
      <c r="I34" s="130" t="s">
        <v>165</v>
      </c>
      <c r="J34" s="131">
        <v>233310</v>
      </c>
      <c r="K34" s="131">
        <v>0</v>
      </c>
      <c r="L34" s="131">
        <v>0</v>
      </c>
      <c r="M34" s="114">
        <v>233310</v>
      </c>
    </row>
    <row r="35" spans="4:13" ht="21" customHeight="1">
      <c r="D35" s="130" t="s">
        <v>52</v>
      </c>
      <c r="E35" s="130"/>
      <c r="F35" s="130"/>
      <c r="G35" s="130" t="s">
        <v>141</v>
      </c>
      <c r="H35" s="118"/>
      <c r="I35" s="130"/>
      <c r="J35" s="131">
        <v>1379387</v>
      </c>
      <c r="K35" s="131">
        <v>1379387</v>
      </c>
      <c r="L35" s="131">
        <v>0</v>
      </c>
      <c r="M35" s="114">
        <v>0</v>
      </c>
    </row>
    <row r="36" spans="4:13" ht="21" customHeight="1">
      <c r="D36" s="130"/>
      <c r="E36" s="130" t="s">
        <v>158</v>
      </c>
      <c r="F36" s="130"/>
      <c r="G36" s="130" t="s">
        <v>126</v>
      </c>
      <c r="H36" s="118"/>
      <c r="I36" s="130"/>
      <c r="J36" s="131">
        <v>1379387</v>
      </c>
      <c r="K36" s="131">
        <v>1379387</v>
      </c>
      <c r="L36" s="131">
        <v>0</v>
      </c>
      <c r="M36" s="114">
        <v>0</v>
      </c>
    </row>
    <row r="37" spans="4:13" ht="21" customHeight="1">
      <c r="D37" s="130"/>
      <c r="E37" s="130"/>
      <c r="F37" s="130" t="s">
        <v>120</v>
      </c>
      <c r="G37" s="130" t="s">
        <v>115</v>
      </c>
      <c r="H37" s="118"/>
      <c r="I37" s="130"/>
      <c r="J37" s="131">
        <v>530320</v>
      </c>
      <c r="K37" s="131">
        <v>530320</v>
      </c>
      <c r="L37" s="131">
        <v>0</v>
      </c>
      <c r="M37" s="114">
        <v>0</v>
      </c>
    </row>
    <row r="38" spans="4:13" ht="21" customHeight="1">
      <c r="D38" s="130" t="s">
        <v>118</v>
      </c>
      <c r="E38" s="130" t="s">
        <v>86</v>
      </c>
      <c r="F38" s="130" t="s">
        <v>31</v>
      </c>
      <c r="G38" s="130" t="s">
        <v>25</v>
      </c>
      <c r="H38" s="118" t="s">
        <v>45</v>
      </c>
      <c r="I38" s="130" t="s">
        <v>15</v>
      </c>
      <c r="J38" s="131">
        <v>530320</v>
      </c>
      <c r="K38" s="131">
        <v>530320</v>
      </c>
      <c r="L38" s="131">
        <v>0</v>
      </c>
      <c r="M38" s="114">
        <v>0</v>
      </c>
    </row>
    <row r="39" spans="4:13" ht="21" customHeight="1">
      <c r="D39" s="130"/>
      <c r="E39" s="130"/>
      <c r="F39" s="130" t="s">
        <v>158</v>
      </c>
      <c r="G39" s="130" t="s">
        <v>51</v>
      </c>
      <c r="H39" s="118"/>
      <c r="I39" s="130"/>
      <c r="J39" s="131">
        <v>849067</v>
      </c>
      <c r="K39" s="131">
        <v>849067</v>
      </c>
      <c r="L39" s="131">
        <v>0</v>
      </c>
      <c r="M39" s="114">
        <v>0</v>
      </c>
    </row>
    <row r="40" spans="4:13" ht="21" customHeight="1">
      <c r="D40" s="130" t="s">
        <v>118</v>
      </c>
      <c r="E40" s="130" t="s">
        <v>86</v>
      </c>
      <c r="F40" s="130" t="s">
        <v>86</v>
      </c>
      <c r="G40" s="130" t="s">
        <v>25</v>
      </c>
      <c r="H40" s="118" t="s">
        <v>2</v>
      </c>
      <c r="I40" s="130" t="s">
        <v>200</v>
      </c>
      <c r="J40" s="131">
        <v>849067</v>
      </c>
      <c r="K40" s="131">
        <v>849067</v>
      </c>
      <c r="L40" s="131">
        <v>0</v>
      </c>
      <c r="M40" s="114">
        <v>0</v>
      </c>
    </row>
  </sheetData>
  <sheetProtection/>
  <mergeCells count="17">
    <mergeCell ref="M5:M7"/>
    <mergeCell ref="J4:M4"/>
    <mergeCell ref="H4:H7"/>
    <mergeCell ref="D5:D7"/>
    <mergeCell ref="E5:E7"/>
    <mergeCell ref="F5:F7"/>
    <mergeCell ref="D4:F4"/>
    <mergeCell ref="G4:G7"/>
    <mergeCell ref="J5:J7"/>
    <mergeCell ref="K5:K7"/>
    <mergeCell ref="L5:L7"/>
    <mergeCell ref="A3:G3"/>
    <mergeCell ref="I4:I7"/>
    <mergeCell ref="A4:B4"/>
    <mergeCell ref="A5:A7"/>
    <mergeCell ref="B5:B7"/>
    <mergeCell ref="C4:C7"/>
  </mergeCells>
  <printOptions horizontalCentered="1"/>
  <pageMargins left="0.6299212692290779" right="0.39370078740157477" top="0.7874015748031495" bottom="0.5118110048489307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zoomScalePageLayoutView="0" workbookViewId="0" topLeftCell="D1">
      <selection activeCell="M9" sqref="A2:M9"/>
    </sheetView>
  </sheetViews>
  <sheetFormatPr defaultColWidth="6.83203125" defaultRowHeight="18" customHeight="1"/>
  <cols>
    <col min="1" max="3" width="0" style="1" hidden="1" customWidth="1"/>
    <col min="4" max="4" width="5" style="28" customWidth="1"/>
    <col min="5" max="5" width="5.16015625" style="29" customWidth="1"/>
    <col min="6" max="6" width="4.66015625" style="29" customWidth="1"/>
    <col min="7" max="7" width="44.16015625" style="30" customWidth="1"/>
    <col min="8" max="8" width="20.16015625" style="31" customWidth="1"/>
    <col min="9" max="13" width="25" style="26" customWidth="1"/>
    <col min="14" max="14" width="6.66015625" style="1" customWidth="1"/>
    <col min="15" max="144" width="6.66015625" style="26" customWidth="1"/>
    <col min="145" max="251" width="6.66015625" style="7" customWidth="1"/>
  </cols>
  <sheetData>
    <row r="1" spans="4:13" s="18" customFormat="1" ht="18" customHeight="1">
      <c r="D1" s="19"/>
      <c r="E1" s="20"/>
      <c r="F1" s="20"/>
      <c r="G1" s="21"/>
      <c r="H1" s="22"/>
      <c r="I1" s="23"/>
      <c r="J1" s="23"/>
      <c r="K1" s="23"/>
      <c r="L1" s="23"/>
      <c r="M1" s="23"/>
    </row>
    <row r="2" spans="1:13" s="18" customFormat="1" ht="30" customHeight="1">
      <c r="A2" s="47" t="s">
        <v>71</v>
      </c>
      <c r="B2" s="47"/>
      <c r="C2" s="47"/>
      <c r="D2" s="90" t="s">
        <v>50</v>
      </c>
      <c r="E2" s="47"/>
      <c r="F2" s="47"/>
      <c r="G2" s="47"/>
      <c r="H2" s="47"/>
      <c r="I2" s="47"/>
      <c r="J2" s="47"/>
      <c r="K2" s="47"/>
      <c r="L2" s="47"/>
      <c r="M2" s="47"/>
    </row>
    <row r="3" spans="1:14" ht="18" customHeight="1">
      <c r="A3" s="167" t="s">
        <v>64</v>
      </c>
      <c r="B3" s="167"/>
      <c r="C3" s="167"/>
      <c r="D3" s="167" t="s">
        <v>14</v>
      </c>
      <c r="E3" s="167"/>
      <c r="F3" s="167"/>
      <c r="G3" s="48"/>
      <c r="H3" s="48"/>
      <c r="I3" s="25"/>
      <c r="J3" s="25"/>
      <c r="K3" s="25"/>
      <c r="L3" s="25"/>
      <c r="M3" s="27" t="s">
        <v>11</v>
      </c>
      <c r="N3"/>
    </row>
    <row r="4" spans="1:13" s="18" customFormat="1" ht="21.75" customHeight="1">
      <c r="A4" s="168" t="s">
        <v>7</v>
      </c>
      <c r="B4" s="168"/>
      <c r="C4" s="168" t="s">
        <v>145</v>
      </c>
      <c r="D4" s="146" t="s">
        <v>208</v>
      </c>
      <c r="E4" s="146"/>
      <c r="F4" s="146"/>
      <c r="G4" s="170" t="s">
        <v>16</v>
      </c>
      <c r="H4" s="148" t="s">
        <v>133</v>
      </c>
      <c r="I4" s="148" t="s">
        <v>168</v>
      </c>
      <c r="J4" s="146" t="s">
        <v>18</v>
      </c>
      <c r="K4" s="146"/>
      <c r="L4" s="146"/>
      <c r="M4" s="146"/>
    </row>
    <row r="5" spans="1:13" s="18" customFormat="1" ht="18" customHeight="1">
      <c r="A5" s="169" t="s">
        <v>88</v>
      </c>
      <c r="B5" s="169" t="s">
        <v>142</v>
      </c>
      <c r="C5" s="168"/>
      <c r="D5" s="148" t="s">
        <v>88</v>
      </c>
      <c r="E5" s="148" t="s">
        <v>142</v>
      </c>
      <c r="F5" s="148" t="s">
        <v>139</v>
      </c>
      <c r="G5" s="148"/>
      <c r="H5" s="148"/>
      <c r="I5" s="148"/>
      <c r="J5" s="148" t="s">
        <v>117</v>
      </c>
      <c r="K5" s="168" t="s">
        <v>6</v>
      </c>
      <c r="L5" s="168" t="s">
        <v>124</v>
      </c>
      <c r="M5" s="168" t="s">
        <v>185</v>
      </c>
    </row>
    <row r="6" spans="1:14" s="32" customFormat="1" ht="27.75" customHeight="1">
      <c r="A6" s="169"/>
      <c r="B6" s="169"/>
      <c r="C6" s="168"/>
      <c r="D6" s="148"/>
      <c r="E6" s="148"/>
      <c r="F6" s="148"/>
      <c r="G6" s="148"/>
      <c r="H6" s="148"/>
      <c r="I6" s="148"/>
      <c r="J6" s="148"/>
      <c r="K6" s="168"/>
      <c r="L6" s="168"/>
      <c r="M6" s="168"/>
      <c r="N6"/>
    </row>
    <row r="7" spans="1:14" s="18" customFormat="1" ht="18" customHeight="1">
      <c r="A7" s="169"/>
      <c r="B7" s="169"/>
      <c r="C7" s="168"/>
      <c r="D7" s="148"/>
      <c r="E7" s="148"/>
      <c r="F7" s="148"/>
      <c r="G7" s="148"/>
      <c r="H7" s="148"/>
      <c r="I7" s="148"/>
      <c r="J7" s="148"/>
      <c r="K7" s="168"/>
      <c r="L7" s="168"/>
      <c r="M7" s="168"/>
      <c r="N7"/>
    </row>
    <row r="8" spans="1:14" ht="18.75" customHeight="1">
      <c r="A8" s="85" t="s">
        <v>134</v>
      </c>
      <c r="B8" s="85" t="s">
        <v>134</v>
      </c>
      <c r="C8" s="85" t="s">
        <v>134</v>
      </c>
      <c r="D8" s="85" t="s">
        <v>134</v>
      </c>
      <c r="E8" s="85" t="s">
        <v>134</v>
      </c>
      <c r="F8" s="85" t="s">
        <v>134</v>
      </c>
      <c r="G8" s="85" t="s">
        <v>134</v>
      </c>
      <c r="H8" s="85" t="s">
        <v>134</v>
      </c>
      <c r="I8" s="97">
        <v>1</v>
      </c>
      <c r="J8" s="82">
        <v>2</v>
      </c>
      <c r="K8" s="82">
        <v>3</v>
      </c>
      <c r="L8" s="87">
        <v>4</v>
      </c>
      <c r="M8" s="82">
        <v>5</v>
      </c>
      <c r="N8"/>
    </row>
    <row r="9" spans="1:14" ht="21" customHeight="1">
      <c r="A9" s="84" t="s">
        <v>34</v>
      </c>
      <c r="B9" s="84" t="s">
        <v>85</v>
      </c>
      <c r="C9" s="84" t="s">
        <v>66</v>
      </c>
      <c r="D9" s="117"/>
      <c r="E9" s="117"/>
      <c r="F9" s="117"/>
      <c r="G9" s="117"/>
      <c r="H9" s="118"/>
      <c r="I9" s="114"/>
      <c r="J9" s="119"/>
      <c r="K9" s="114"/>
      <c r="L9" s="114"/>
      <c r="M9" s="114"/>
      <c r="N9" s="3"/>
    </row>
    <row r="10" spans="1:14" ht="18" customHeight="1">
      <c r="A10" s="49"/>
      <c r="B10" s="3"/>
      <c r="C10" s="3"/>
      <c r="N10" s="3"/>
    </row>
    <row r="11" spans="1:14" ht="18" customHeight="1">
      <c r="A11" s="3"/>
      <c r="B11" s="3"/>
      <c r="C11" s="3"/>
      <c r="N11"/>
    </row>
    <row r="12" spans="1:14" ht="18" customHeight="1">
      <c r="A12" s="3"/>
      <c r="B12" s="3"/>
      <c r="C12" s="3"/>
      <c r="N12"/>
    </row>
    <row r="13" spans="1:14" ht="18" customHeight="1">
      <c r="A13" s="3"/>
      <c r="B13" s="3"/>
      <c r="C13" s="3"/>
      <c r="N13"/>
    </row>
    <row r="14" spans="1:14" ht="18" customHeight="1">
      <c r="A14"/>
      <c r="B14" s="3"/>
      <c r="C14" s="3"/>
      <c r="N14"/>
    </row>
    <row r="15" spans="1:14" ht="18" customHeight="1">
      <c r="A15"/>
      <c r="B15"/>
      <c r="C15" s="3"/>
      <c r="N15"/>
    </row>
    <row r="16" spans="1:14" ht="18" customHeight="1">
      <c r="A16"/>
      <c r="B16"/>
      <c r="C16"/>
      <c r="N16"/>
    </row>
    <row r="17" spans="1:14" ht="18" customHeight="1">
      <c r="A17"/>
      <c r="B17"/>
      <c r="C17"/>
      <c r="N17"/>
    </row>
    <row r="18" spans="1:14" ht="18" customHeight="1">
      <c r="A18"/>
      <c r="B18"/>
      <c r="C18"/>
      <c r="N18"/>
    </row>
    <row r="19" spans="1:14" ht="18" customHeight="1">
      <c r="A19"/>
      <c r="B19"/>
      <c r="C19"/>
      <c r="N19"/>
    </row>
  </sheetData>
  <sheetProtection/>
  <mergeCells count="17">
    <mergeCell ref="D5:D7"/>
    <mergeCell ref="E5:E7"/>
    <mergeCell ref="F5:F7"/>
    <mergeCell ref="M5:M7"/>
    <mergeCell ref="L5:L7"/>
    <mergeCell ref="K5:K7"/>
    <mergeCell ref="J5:J7"/>
    <mergeCell ref="J4:M4"/>
    <mergeCell ref="A3:F3"/>
    <mergeCell ref="A4:B4"/>
    <mergeCell ref="A5:A7"/>
    <mergeCell ref="B5:B7"/>
    <mergeCell ref="D4:F4"/>
    <mergeCell ref="C4:C7"/>
    <mergeCell ref="I4:I7"/>
    <mergeCell ref="H4:H7"/>
    <mergeCell ref="G4:G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D1">
      <selection activeCell="K9" sqref="A1:K9"/>
    </sheetView>
  </sheetViews>
  <sheetFormatPr defaultColWidth="9.16015625" defaultRowHeight="12.75" customHeight="1"/>
  <cols>
    <col min="1" max="3" width="0" style="0" hidden="1" customWidth="1"/>
    <col min="4" max="4" width="5" style="0" customWidth="1"/>
    <col min="5" max="5" width="5.16015625" style="0" customWidth="1"/>
    <col min="6" max="6" width="4.66015625" style="0" customWidth="1"/>
    <col min="7" max="7" width="77.16015625" style="0" customWidth="1"/>
    <col min="8" max="8" width="28.66015625" style="0" customWidth="1"/>
    <col min="9" max="10" width="19.33203125" style="0" customWidth="1"/>
    <col min="11" max="11" width="25" style="0" customWidth="1"/>
    <col min="12" max="13" width="6.66015625" style="0" customWidth="1"/>
  </cols>
  <sheetData>
    <row r="1" spans="1:13" ht="18" customHeight="1">
      <c r="A1" s="18"/>
      <c r="B1" s="18"/>
      <c r="C1" s="18"/>
      <c r="D1" s="19"/>
      <c r="E1" s="20"/>
      <c r="F1" s="20"/>
      <c r="G1" s="21"/>
      <c r="H1" s="22"/>
      <c r="I1" s="22"/>
      <c r="J1" s="22"/>
      <c r="K1" s="23"/>
      <c r="L1" s="18"/>
      <c r="M1" s="18"/>
    </row>
    <row r="2" spans="1:13" ht="30" customHeight="1">
      <c r="A2" s="47" t="s">
        <v>71</v>
      </c>
      <c r="B2" s="47"/>
      <c r="C2" s="47"/>
      <c r="D2" s="90" t="s">
        <v>152</v>
      </c>
      <c r="E2" s="47"/>
      <c r="F2" s="47"/>
      <c r="G2" s="47"/>
      <c r="H2" s="47"/>
      <c r="I2" s="47"/>
      <c r="J2" s="47"/>
      <c r="K2" s="47"/>
      <c r="L2" s="18"/>
      <c r="M2" s="18"/>
    </row>
    <row r="3" spans="1:13" ht="18" customHeight="1">
      <c r="A3" s="167" t="s">
        <v>64</v>
      </c>
      <c r="B3" s="167"/>
      <c r="C3" s="167"/>
      <c r="D3" s="167" t="s">
        <v>14</v>
      </c>
      <c r="E3" s="167"/>
      <c r="F3" s="167"/>
      <c r="G3" s="48"/>
      <c r="H3" s="48"/>
      <c r="I3" s="48"/>
      <c r="J3" s="48"/>
      <c r="K3" s="27" t="s">
        <v>11</v>
      </c>
      <c r="M3" s="26"/>
    </row>
    <row r="4" spans="1:13" ht="21.75" customHeight="1">
      <c r="A4" s="168" t="s">
        <v>7</v>
      </c>
      <c r="B4" s="168"/>
      <c r="C4" s="168" t="s">
        <v>145</v>
      </c>
      <c r="D4" s="146" t="s">
        <v>208</v>
      </c>
      <c r="E4" s="146"/>
      <c r="F4" s="146"/>
      <c r="G4" s="170" t="s">
        <v>16</v>
      </c>
      <c r="H4" s="148" t="s">
        <v>133</v>
      </c>
      <c r="I4" s="148" t="s">
        <v>23</v>
      </c>
      <c r="J4" s="148" t="s">
        <v>106</v>
      </c>
      <c r="K4" s="148" t="s">
        <v>103</v>
      </c>
      <c r="L4" s="18"/>
      <c r="M4" s="18"/>
    </row>
    <row r="5" spans="1:13" ht="18" customHeight="1">
      <c r="A5" s="169" t="s">
        <v>88</v>
      </c>
      <c r="B5" s="169" t="s">
        <v>142</v>
      </c>
      <c r="C5" s="168"/>
      <c r="D5" s="148" t="s">
        <v>88</v>
      </c>
      <c r="E5" s="148" t="s">
        <v>142</v>
      </c>
      <c r="F5" s="148" t="s">
        <v>139</v>
      </c>
      <c r="G5" s="148"/>
      <c r="H5" s="148"/>
      <c r="I5" s="148"/>
      <c r="J5" s="148"/>
      <c r="K5" s="148"/>
      <c r="L5" s="18"/>
      <c r="M5" s="18"/>
    </row>
    <row r="6" spans="1:13" ht="27.75" customHeight="1">
      <c r="A6" s="169"/>
      <c r="B6" s="169"/>
      <c r="C6" s="168"/>
      <c r="D6" s="148"/>
      <c r="E6" s="148"/>
      <c r="F6" s="148"/>
      <c r="G6" s="148"/>
      <c r="H6" s="148"/>
      <c r="I6" s="148"/>
      <c r="J6" s="148"/>
      <c r="K6" s="148"/>
      <c r="M6" s="32"/>
    </row>
    <row r="7" spans="1:13" ht="18" customHeight="1">
      <c r="A7" s="169"/>
      <c r="B7" s="169"/>
      <c r="C7" s="168"/>
      <c r="D7" s="148"/>
      <c r="E7" s="148"/>
      <c r="F7" s="148"/>
      <c r="G7" s="148"/>
      <c r="H7" s="148"/>
      <c r="I7" s="148"/>
      <c r="J7" s="148"/>
      <c r="K7" s="148"/>
      <c r="M7" s="18"/>
    </row>
    <row r="8" spans="1:13" ht="18.75" customHeight="1">
      <c r="A8" s="85" t="s">
        <v>134</v>
      </c>
      <c r="B8" s="85" t="s">
        <v>134</v>
      </c>
      <c r="C8" s="85" t="s">
        <v>134</v>
      </c>
      <c r="D8" s="94" t="s">
        <v>134</v>
      </c>
      <c r="E8" s="94" t="s">
        <v>134</v>
      </c>
      <c r="F8" s="94" t="s">
        <v>134</v>
      </c>
      <c r="G8" s="94" t="s">
        <v>134</v>
      </c>
      <c r="H8" s="94" t="s">
        <v>134</v>
      </c>
      <c r="I8" s="94" t="s">
        <v>134</v>
      </c>
      <c r="J8" s="94" t="s">
        <v>134</v>
      </c>
      <c r="K8" s="97">
        <v>1</v>
      </c>
      <c r="M8" s="26"/>
    </row>
    <row r="9" spans="1:13" ht="21" customHeight="1">
      <c r="A9" s="84" t="s">
        <v>34</v>
      </c>
      <c r="B9" s="84" t="s">
        <v>85</v>
      </c>
      <c r="C9" s="95" t="s">
        <v>66</v>
      </c>
      <c r="D9" s="130"/>
      <c r="E9" s="130"/>
      <c r="F9" s="130"/>
      <c r="G9" s="130"/>
      <c r="H9" s="118"/>
      <c r="I9" s="130"/>
      <c r="J9" s="130"/>
      <c r="K9" s="114"/>
      <c r="L9" s="3"/>
      <c r="M9" s="26"/>
    </row>
    <row r="10" spans="1:13" ht="18" customHeight="1">
      <c r="A10" s="49"/>
      <c r="B10" s="3"/>
      <c r="C10" s="3"/>
      <c r="D10" s="28"/>
      <c r="E10" s="29"/>
      <c r="F10" s="29"/>
      <c r="G10" s="30"/>
      <c r="H10" s="31"/>
      <c r="I10" s="31"/>
      <c r="J10" s="31"/>
      <c r="K10" s="26"/>
      <c r="L10" s="3"/>
      <c r="M10" s="26"/>
    </row>
    <row r="11" spans="1:13" ht="18" customHeight="1">
      <c r="A11" s="3"/>
      <c r="B11" s="3"/>
      <c r="C11" s="3"/>
      <c r="D11" s="28"/>
      <c r="E11" s="29"/>
      <c r="F11" s="29"/>
      <c r="G11" s="30"/>
      <c r="H11" s="31"/>
      <c r="I11" s="31"/>
      <c r="J11" s="31"/>
      <c r="K11" s="26"/>
      <c r="M11" s="26"/>
    </row>
    <row r="12" spans="1:13" ht="18" customHeight="1">
      <c r="A12" s="3"/>
      <c r="B12" s="3"/>
      <c r="C12" s="3"/>
      <c r="D12" s="28"/>
      <c r="E12" s="29"/>
      <c r="F12" s="29"/>
      <c r="G12" s="30"/>
      <c r="H12" s="31"/>
      <c r="I12" s="31"/>
      <c r="J12" s="31"/>
      <c r="K12" s="26"/>
      <c r="M12" s="26"/>
    </row>
    <row r="13" spans="1:13" ht="18" customHeight="1">
      <c r="A13" s="3"/>
      <c r="B13" s="3"/>
      <c r="C13" s="3"/>
      <c r="D13" s="28"/>
      <c r="E13" s="29"/>
      <c r="F13" s="29"/>
      <c r="G13" s="30"/>
      <c r="H13" s="31"/>
      <c r="I13" s="31"/>
      <c r="J13" s="31"/>
      <c r="K13" s="26"/>
      <c r="M13" s="26"/>
    </row>
    <row r="14" spans="2:13" ht="18" customHeight="1">
      <c r="B14" s="3"/>
      <c r="C14" s="3"/>
      <c r="D14" s="28"/>
      <c r="E14" s="29"/>
      <c r="F14" s="29"/>
      <c r="G14" s="30"/>
      <c r="H14" s="31"/>
      <c r="I14" s="31"/>
      <c r="J14" s="31"/>
      <c r="K14" s="26"/>
      <c r="M14" s="26"/>
    </row>
    <row r="15" spans="3:13" ht="18" customHeight="1">
      <c r="C15" s="3"/>
      <c r="D15" s="28"/>
      <c r="E15" s="29"/>
      <c r="F15" s="29"/>
      <c r="G15" s="30"/>
      <c r="H15" s="31"/>
      <c r="I15" s="31"/>
      <c r="J15" s="31"/>
      <c r="K15" s="26"/>
      <c r="M15" s="26"/>
    </row>
    <row r="16" spans="4:13" ht="18" customHeight="1">
      <c r="D16" s="28"/>
      <c r="E16" s="29"/>
      <c r="F16" s="29"/>
      <c r="G16" s="30"/>
      <c r="H16" s="31"/>
      <c r="I16" s="31"/>
      <c r="J16" s="31"/>
      <c r="K16" s="26"/>
      <c r="M16" s="26"/>
    </row>
    <row r="17" spans="4:13" ht="18" customHeight="1">
      <c r="D17" s="28"/>
      <c r="E17" s="29"/>
      <c r="F17" s="29"/>
      <c r="G17" s="30"/>
      <c r="H17" s="31"/>
      <c r="I17" s="31"/>
      <c r="J17" s="31"/>
      <c r="K17" s="26"/>
      <c r="M17" s="26"/>
    </row>
    <row r="18" spans="4:13" ht="18" customHeight="1">
      <c r="D18" s="28"/>
      <c r="E18" s="29"/>
      <c r="F18" s="29"/>
      <c r="G18" s="30"/>
      <c r="H18" s="31"/>
      <c r="I18" s="31"/>
      <c r="J18" s="31"/>
      <c r="K18" s="26"/>
      <c r="M18" s="26"/>
    </row>
    <row r="19" spans="4:13" ht="18" customHeight="1">
      <c r="D19" s="28"/>
      <c r="E19" s="29"/>
      <c r="F19" s="29"/>
      <c r="G19" s="30"/>
      <c r="H19" s="31"/>
      <c r="I19" s="31"/>
      <c r="J19" s="31"/>
      <c r="K19" s="26"/>
      <c r="M19" s="26"/>
    </row>
  </sheetData>
  <sheetProtection/>
  <mergeCells count="14">
    <mergeCell ref="K4:K7"/>
    <mergeCell ref="H4:H7"/>
    <mergeCell ref="G4:G7"/>
    <mergeCell ref="D5:D7"/>
    <mergeCell ref="E5:E7"/>
    <mergeCell ref="F5:F7"/>
    <mergeCell ref="A3:F3"/>
    <mergeCell ref="J4:J7"/>
    <mergeCell ref="I4:I7"/>
    <mergeCell ref="A4:B4"/>
    <mergeCell ref="A5:A7"/>
    <mergeCell ref="B5:B7"/>
    <mergeCell ref="D4:F4"/>
    <mergeCell ref="C4:C7"/>
  </mergeCells>
  <printOptions horizontalCentered="1"/>
  <pageMargins left="0.6299212692290779" right="0.39370078740157477" top="0.7874015748031495" bottom="0.5118110048489307" header="0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G1">
      <selection activeCell="M9" sqref="M9"/>
    </sheetView>
  </sheetViews>
  <sheetFormatPr defaultColWidth="9.16015625" defaultRowHeight="12.75" customHeight="1"/>
  <cols>
    <col min="1" max="3" width="0" style="0" hidden="1" customWidth="1"/>
    <col min="4" max="4" width="29.83203125" style="0" customWidth="1"/>
    <col min="5" max="5" width="16" style="0" customWidth="1"/>
    <col min="6" max="6" width="18.16015625" style="0" customWidth="1"/>
    <col min="7" max="7" width="21.33203125" style="50" customWidth="1"/>
    <col min="8" max="8" width="21.33203125" style="0" customWidth="1"/>
    <col min="9" max="13" width="17.33203125" style="0" customWidth="1"/>
    <col min="14" max="15" width="6.66015625" style="0" customWidth="1"/>
  </cols>
  <sheetData>
    <row r="1" spans="1:15" ht="18" customHeight="1">
      <c r="A1" s="18"/>
      <c r="B1" s="18"/>
      <c r="C1" s="18"/>
      <c r="D1" s="21"/>
      <c r="E1" s="21"/>
      <c r="F1" s="22"/>
      <c r="G1" s="3"/>
      <c r="I1" s="23"/>
      <c r="J1" s="23"/>
      <c r="K1" s="23"/>
      <c r="L1" s="23"/>
      <c r="M1" s="24"/>
      <c r="N1" s="18"/>
      <c r="O1" s="18"/>
    </row>
    <row r="2" spans="1:15" ht="30" customHeight="1">
      <c r="A2" s="47" t="s">
        <v>71</v>
      </c>
      <c r="B2" s="47"/>
      <c r="C2" s="47"/>
      <c r="D2" s="90" t="s">
        <v>68</v>
      </c>
      <c r="E2" s="47"/>
      <c r="F2" s="47"/>
      <c r="G2" s="4"/>
      <c r="H2" s="2"/>
      <c r="I2" s="47"/>
      <c r="J2" s="47"/>
      <c r="K2" s="47"/>
      <c r="L2" s="47"/>
      <c r="M2" s="47"/>
      <c r="N2" s="18"/>
      <c r="O2" s="18"/>
    </row>
    <row r="3" spans="1:15" ht="18" customHeight="1">
      <c r="A3" s="61" t="s">
        <v>14</v>
      </c>
      <c r="B3" s="61"/>
      <c r="C3" s="61"/>
      <c r="D3" s="48" t="s">
        <v>64</v>
      </c>
      <c r="E3" s="48"/>
      <c r="F3" s="48"/>
      <c r="G3" s="3"/>
      <c r="I3" s="25"/>
      <c r="J3" s="25"/>
      <c r="K3" s="25"/>
      <c r="L3" s="25"/>
      <c r="M3" s="27" t="s">
        <v>11</v>
      </c>
      <c r="O3" s="26"/>
    </row>
    <row r="4" spans="1:15" ht="21.75" customHeight="1">
      <c r="A4" s="88"/>
      <c r="B4" s="88"/>
      <c r="C4" s="88"/>
      <c r="D4" s="148" t="s">
        <v>136</v>
      </c>
      <c r="E4" s="148" t="s">
        <v>110</v>
      </c>
      <c r="F4" s="174"/>
      <c r="G4" s="146" t="s">
        <v>48</v>
      </c>
      <c r="H4" s="146"/>
      <c r="I4" s="175" t="s">
        <v>113</v>
      </c>
      <c r="J4" s="146" t="s">
        <v>12</v>
      </c>
      <c r="K4" s="146"/>
      <c r="L4" s="146"/>
      <c r="M4" s="172" t="s">
        <v>40</v>
      </c>
      <c r="N4" s="18"/>
      <c r="O4" s="18"/>
    </row>
    <row r="5" spans="1:15" ht="10.5" customHeight="1">
      <c r="A5" s="88"/>
      <c r="B5" s="88"/>
      <c r="C5" s="88"/>
      <c r="D5" s="148"/>
      <c r="E5" s="148" t="s">
        <v>208</v>
      </c>
      <c r="F5" s="174" t="s">
        <v>3</v>
      </c>
      <c r="G5" s="173" t="s">
        <v>23</v>
      </c>
      <c r="H5" s="173" t="s">
        <v>106</v>
      </c>
      <c r="I5" s="175"/>
      <c r="J5" s="148" t="s">
        <v>0</v>
      </c>
      <c r="K5" s="168" t="s">
        <v>167</v>
      </c>
      <c r="L5" s="168" t="s">
        <v>10</v>
      </c>
      <c r="M5" s="172"/>
      <c r="N5" s="18"/>
      <c r="O5" s="18"/>
    </row>
    <row r="6" spans="1:15" ht="7.5" customHeight="1">
      <c r="A6" s="88"/>
      <c r="B6" s="88"/>
      <c r="C6" s="88"/>
      <c r="D6" s="148"/>
      <c r="E6" s="148"/>
      <c r="F6" s="174"/>
      <c r="G6" s="148"/>
      <c r="H6" s="148"/>
      <c r="I6" s="175"/>
      <c r="J6" s="148"/>
      <c r="K6" s="168"/>
      <c r="L6" s="168"/>
      <c r="M6" s="172"/>
      <c r="O6" s="32"/>
    </row>
    <row r="7" spans="1:15" ht="18" customHeight="1">
      <c r="A7" s="88"/>
      <c r="B7" s="88"/>
      <c r="C7" s="88"/>
      <c r="D7" s="148"/>
      <c r="E7" s="148"/>
      <c r="F7" s="174"/>
      <c r="G7" s="148"/>
      <c r="H7" s="148"/>
      <c r="I7" s="175"/>
      <c r="J7" s="148"/>
      <c r="K7" s="168"/>
      <c r="L7" s="168"/>
      <c r="M7" s="172"/>
      <c r="O7" s="18"/>
    </row>
    <row r="8" spans="1:15" ht="18.75" customHeight="1">
      <c r="A8" s="85" t="s">
        <v>134</v>
      </c>
      <c r="B8" s="85" t="s">
        <v>134</v>
      </c>
      <c r="C8" s="85" t="s">
        <v>134</v>
      </c>
      <c r="D8" s="94" t="s">
        <v>134</v>
      </c>
      <c r="E8" s="94" t="s">
        <v>134</v>
      </c>
      <c r="F8" s="94" t="s">
        <v>134</v>
      </c>
      <c r="G8" s="108"/>
      <c r="H8" s="109"/>
      <c r="I8" s="97">
        <v>1</v>
      </c>
      <c r="J8" s="97">
        <v>2</v>
      </c>
      <c r="K8" s="97">
        <v>3</v>
      </c>
      <c r="L8" s="106">
        <v>4</v>
      </c>
      <c r="M8" s="107" t="s">
        <v>134</v>
      </c>
      <c r="O8" s="26"/>
    </row>
    <row r="9" spans="1:15" ht="21" customHeight="1">
      <c r="A9" s="84" t="s">
        <v>34</v>
      </c>
      <c r="B9" s="84" t="s">
        <v>85</v>
      </c>
      <c r="C9" s="95" t="s">
        <v>66</v>
      </c>
      <c r="D9" s="135"/>
      <c r="E9" s="135"/>
      <c r="F9" s="132"/>
      <c r="G9" s="134"/>
      <c r="H9" s="117"/>
      <c r="I9" s="133"/>
      <c r="J9" s="133"/>
      <c r="K9" s="133"/>
      <c r="L9" s="133"/>
      <c r="M9" s="117"/>
      <c r="N9" s="3"/>
      <c r="O9" s="26"/>
    </row>
    <row r="10" spans="1:15" ht="18" customHeight="1">
      <c r="A10" s="49"/>
      <c r="B10" s="3"/>
      <c r="C10" s="3"/>
      <c r="D10" s="30"/>
      <c r="E10" s="30"/>
      <c r="F10" s="31"/>
      <c r="G10" s="3"/>
      <c r="H10" s="3"/>
      <c r="I10" s="26"/>
      <c r="J10" s="26"/>
      <c r="K10" s="26"/>
      <c r="L10" s="26"/>
      <c r="M10" s="26"/>
      <c r="N10" s="3"/>
      <c r="O10" s="26"/>
    </row>
    <row r="11" spans="1:15" ht="18" customHeight="1">
      <c r="A11" s="3"/>
      <c r="B11" s="3"/>
      <c r="C11" s="3"/>
      <c r="D11" s="30"/>
      <c r="E11" s="30"/>
      <c r="F11" s="31"/>
      <c r="G11" s="3"/>
      <c r="H11" s="3"/>
      <c r="I11" s="26"/>
      <c r="J11" s="26"/>
      <c r="K11" s="26"/>
      <c r="L11" s="26"/>
      <c r="M11" s="26"/>
      <c r="O11" s="26"/>
    </row>
    <row r="12" spans="1:15" ht="18" customHeight="1">
      <c r="A12" s="3"/>
      <c r="B12" s="3"/>
      <c r="C12" s="3"/>
      <c r="D12" s="30"/>
      <c r="E12" s="30"/>
      <c r="F12" s="31"/>
      <c r="G12" s="3"/>
      <c r="I12" s="26"/>
      <c r="J12" s="26"/>
      <c r="K12" s="26"/>
      <c r="L12" s="26"/>
      <c r="M12" s="26"/>
      <c r="O12" s="26"/>
    </row>
    <row r="13" spans="1:15" ht="18" customHeight="1">
      <c r="A13" s="3"/>
      <c r="B13" s="3"/>
      <c r="C13" s="3"/>
      <c r="D13" s="30"/>
      <c r="E13" s="30"/>
      <c r="F13" s="31"/>
      <c r="G13" s="3"/>
      <c r="I13" s="26"/>
      <c r="J13" s="26"/>
      <c r="K13" s="26"/>
      <c r="L13" s="26"/>
      <c r="M13" s="26"/>
      <c r="O13" s="26"/>
    </row>
    <row r="14" spans="2:15" ht="18" customHeight="1">
      <c r="B14" s="3"/>
      <c r="C14" s="3"/>
      <c r="D14" s="30"/>
      <c r="E14" s="30"/>
      <c r="F14" s="31"/>
      <c r="G14" s="3"/>
      <c r="I14" s="26"/>
      <c r="J14" s="26"/>
      <c r="K14" s="26"/>
      <c r="L14" s="26"/>
      <c r="M14" s="26"/>
      <c r="O14" s="26"/>
    </row>
    <row r="15" spans="3:15" ht="18" customHeight="1">
      <c r="C15" s="3"/>
      <c r="D15" s="30"/>
      <c r="E15" s="30"/>
      <c r="F15" s="31"/>
      <c r="G15" s="3"/>
      <c r="I15" s="26"/>
      <c r="J15" s="26"/>
      <c r="K15" s="26"/>
      <c r="L15" s="26"/>
      <c r="M15" s="26"/>
      <c r="O15" s="26"/>
    </row>
    <row r="16" spans="4:15" ht="18" customHeight="1">
      <c r="D16" s="30"/>
      <c r="E16" s="30"/>
      <c r="F16" s="31"/>
      <c r="G16" s="3"/>
      <c r="I16" s="26"/>
      <c r="J16" s="26"/>
      <c r="K16" s="26"/>
      <c r="L16" s="26"/>
      <c r="M16" s="26"/>
      <c r="O16" s="26"/>
    </row>
    <row r="17" spans="4:15" ht="18" customHeight="1">
      <c r="D17" s="30"/>
      <c r="E17" s="30"/>
      <c r="F17" s="31"/>
      <c r="G17" s="3"/>
      <c r="I17" s="26"/>
      <c r="J17" s="26"/>
      <c r="K17" s="26"/>
      <c r="L17" s="26"/>
      <c r="M17" s="26"/>
      <c r="O17" s="26"/>
    </row>
    <row r="18" spans="4:15" ht="18" customHeight="1">
      <c r="D18" s="30"/>
      <c r="E18" s="30"/>
      <c r="F18" s="31"/>
      <c r="G18" s="3"/>
      <c r="I18" s="26"/>
      <c r="J18" s="26"/>
      <c r="K18" s="26"/>
      <c r="L18" s="26"/>
      <c r="M18" s="26"/>
      <c r="O18" s="26"/>
    </row>
    <row r="19" spans="4:15" ht="18" customHeight="1">
      <c r="D19" s="30"/>
      <c r="E19" s="30"/>
      <c r="F19" s="31"/>
      <c r="G19" s="3"/>
      <c r="I19" s="26"/>
      <c r="J19" s="26"/>
      <c r="K19" s="26"/>
      <c r="L19" s="26"/>
      <c r="M19" s="26"/>
      <c r="O19" s="26"/>
    </row>
  </sheetData>
  <sheetProtection/>
  <mergeCells count="13">
    <mergeCell ref="K5:K7"/>
    <mergeCell ref="J5:J7"/>
    <mergeCell ref="I4:I7"/>
    <mergeCell ref="M4:M7"/>
    <mergeCell ref="J4:L4"/>
    <mergeCell ref="G5:G7"/>
    <mergeCell ref="H5:H7"/>
    <mergeCell ref="G4:H4"/>
    <mergeCell ref="D4:D7"/>
    <mergeCell ref="E4:F4"/>
    <mergeCell ref="E5:E7"/>
    <mergeCell ref="F5:F7"/>
    <mergeCell ref="L5:L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2019-03-25T10:00:06Z</cp:lastPrinted>
  <dcterms:modified xsi:type="dcterms:W3CDTF">2019-03-25T10:03:30Z</dcterms:modified>
  <cp:category/>
  <cp:version/>
  <cp:contentType/>
  <cp:contentStatus/>
</cp:coreProperties>
</file>