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<sst xmlns="http://schemas.openxmlformats.org/spreadsheetml/2006/main" count="38" uniqueCount="37">
  <si>
    <t>附件1：</t>
  </si>
  <si>
    <t>沁水树理文化传媒有限公司及下属子公司
公开招聘工作人员综合成绩表</t>
  </si>
  <si>
    <t>序号</t>
  </si>
  <si>
    <t>公司名称</t>
  </si>
  <si>
    <t>招聘岗位</t>
  </si>
  <si>
    <t>招聘人数</t>
  </si>
  <si>
    <t>姓名</t>
  </si>
  <si>
    <t>笔试成绩</t>
  </si>
  <si>
    <t>面试成绩</t>
  </si>
  <si>
    <t>综合成绩</t>
  </si>
  <si>
    <t>名次</t>
  </si>
  <si>
    <t>得分</t>
  </si>
  <si>
    <t>沁水树理文化传媒有限公司</t>
  </si>
  <si>
    <t>党政综合办公室</t>
  </si>
  <si>
    <t>闫少波</t>
  </si>
  <si>
    <t>段兆毅</t>
  </si>
  <si>
    <t>人力资源部</t>
  </si>
  <si>
    <t>王咪</t>
  </si>
  <si>
    <t>赵乙壬</t>
  </si>
  <si>
    <t>沁水县荆浩文化
传媒有限公司</t>
  </si>
  <si>
    <t>办公室</t>
  </si>
  <si>
    <t>李娟</t>
  </si>
  <si>
    <t>刁操操</t>
  </si>
  <si>
    <t>凌向楠</t>
  </si>
  <si>
    <t>衡娇</t>
  </si>
  <si>
    <t>王轩宁</t>
  </si>
  <si>
    <t>郭江芳</t>
  </si>
  <si>
    <t>影视制作部</t>
  </si>
  <si>
    <t>豆田利</t>
  </si>
  <si>
    <t>郭惠利</t>
  </si>
  <si>
    <t>原秀秀</t>
  </si>
  <si>
    <t>原慧芳</t>
  </si>
  <si>
    <t>杨常杰</t>
  </si>
  <si>
    <t>张琪</t>
  </si>
  <si>
    <t>武梅梅</t>
  </si>
  <si>
    <t>王帅</t>
  </si>
  <si>
    <t>于丽芳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</si>
</sst>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24">
    <font>
      <sz val="11"/>
      <color theme="1"/>
      <name val="宋体"/>
      <charset val="134"/>
      <scheme val="minor"/>
    </font>
    <font>
      <b/>
      <sz val="14"/>
      <color theme="1"/>
      <name val="仿宋"/>
      <charset val="134"/>
    </font>
    <font>
      <b/>
      <sz val="22"/>
      <color theme="1"/>
      <name val="仿宋"/>
      <charset val="134"/>
    </font>
    <font>
      <b/>
      <sz val="12"/>
      <color theme="1"/>
      <name val="仿宋"/>
      <charset val="134"/>
    </font>
    <font>
      <b/>
      <sz val="11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177" fontId="4" fillId="0" borderId="1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9"/>
  <sheetViews>
    <sheetView tabSelected="1" view="pageBreakPreview" zoomScaleNormal="100" workbookViewId="0">
      <pane ySplit="4" topLeftCell="A5" activePane="bottomLeft" state="frozen"/>
      <selection/>
      <selection pane="bottomLeft" activeCell="H23" sqref="H23"/>
    </sheetView>
  </sheetViews>
  <sheetFormatPr defaultColWidth="9" defaultRowHeight="13.5"/>
  <cols>
    <col min="1" max="1" width="5.45833333333333" style="1" customWidth="1"/>
    <col min="2" max="2" width="18.625" style="1" customWidth="1"/>
    <col min="3" max="3" width="19.875" style="1" customWidth="1"/>
    <col min="4" max="5" width="10.3" style="1" customWidth="1"/>
    <col min="6" max="7" width="10.625" style="1" customWidth="1"/>
    <col min="8" max="9" width="10.625" customWidth="1"/>
    <col min="10" max="10" width="10.7916666666667" customWidth="1"/>
    <col min="11" max="11" width="9.625" customWidth="1"/>
  </cols>
  <sheetData>
    <row r="1" ht="30" customHeight="1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70" customHeight="1" spans="1:11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20" customHeight="1" spans="1:11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5" t="s">
        <v>7</v>
      </c>
      <c r="G3" s="4"/>
      <c r="H3" s="5" t="s">
        <v>8</v>
      </c>
      <c r="I3" s="4"/>
      <c r="J3" s="4" t="s">
        <v>9</v>
      </c>
      <c r="K3" s="4" t="s">
        <v>10</v>
      </c>
    </row>
    <row r="4" ht="20" customHeight="1" spans="1:11">
      <c r="A4" s="4"/>
      <c r="B4" s="4"/>
      <c r="C4" s="4"/>
      <c r="D4" s="4"/>
      <c r="E4" s="4"/>
      <c r="F4" s="5" t="s">
        <v>11</v>
      </c>
      <c r="G4" s="6">
        <v>0.6</v>
      </c>
      <c r="H4" s="4" t="s">
        <v>11</v>
      </c>
      <c r="I4" s="6">
        <v>0.4</v>
      </c>
      <c r="J4" s="4"/>
      <c r="K4" s="4"/>
    </row>
    <row r="5" ht="30" customHeight="1" spans="1:11">
      <c r="A5" s="7">
        <v>1</v>
      </c>
      <c r="B5" s="8" t="s">
        <v>12</v>
      </c>
      <c r="C5" s="9" t="s">
        <v>13</v>
      </c>
      <c r="D5" s="9">
        <v>1</v>
      </c>
      <c r="E5" s="7" t="s">
        <v>14</v>
      </c>
      <c r="F5" s="7">
        <v>73.92</v>
      </c>
      <c r="G5" s="10">
        <f>F5*0.6</f>
        <v>44.352</v>
      </c>
      <c r="H5" s="11">
        <v>74.87</v>
      </c>
      <c r="I5" s="10">
        <f t="shared" ref="I5:I12" si="0">H5*0.4</f>
        <v>29.948</v>
      </c>
      <c r="J5" s="10">
        <f>G5+I5</f>
        <v>74.3</v>
      </c>
      <c r="K5" s="7">
        <v>1</v>
      </c>
    </row>
    <row r="6" ht="30" customHeight="1" spans="1:11">
      <c r="A6" s="7">
        <v>2</v>
      </c>
      <c r="B6" s="12"/>
      <c r="C6" s="13"/>
      <c r="D6" s="13"/>
      <c r="E6" s="7" t="s">
        <v>15</v>
      </c>
      <c r="F6" s="7">
        <v>60.47</v>
      </c>
      <c r="G6" s="10">
        <f t="shared" ref="G5:G9" si="1">F6*0.6</f>
        <v>36.282</v>
      </c>
      <c r="H6" s="11">
        <v>74.12</v>
      </c>
      <c r="I6" s="10">
        <f t="shared" si="0"/>
        <v>29.648</v>
      </c>
      <c r="J6" s="10">
        <f t="shared" ref="J5:J9" si="2">G6+I6</f>
        <v>65.93</v>
      </c>
      <c r="K6" s="7">
        <v>2</v>
      </c>
    </row>
    <row r="7" ht="30" customHeight="1" spans="1:11">
      <c r="A7" s="7">
        <v>3</v>
      </c>
      <c r="B7" s="12"/>
      <c r="C7" s="9" t="s">
        <v>16</v>
      </c>
      <c r="D7" s="9">
        <v>1</v>
      </c>
      <c r="E7" s="7" t="s">
        <v>17</v>
      </c>
      <c r="F7" s="7">
        <v>80.82</v>
      </c>
      <c r="G7" s="10">
        <f t="shared" si="1"/>
        <v>48.492</v>
      </c>
      <c r="H7" s="11">
        <v>77.04</v>
      </c>
      <c r="I7" s="10">
        <f t="shared" si="0"/>
        <v>30.816</v>
      </c>
      <c r="J7" s="10">
        <f t="shared" si="2"/>
        <v>79.308</v>
      </c>
      <c r="K7" s="7">
        <v>1</v>
      </c>
    </row>
    <row r="8" ht="30" customHeight="1" spans="1:11">
      <c r="A8" s="7">
        <v>4</v>
      </c>
      <c r="B8" s="12"/>
      <c r="C8" s="13"/>
      <c r="D8" s="13"/>
      <c r="E8" s="7" t="s">
        <v>18</v>
      </c>
      <c r="F8" s="7">
        <v>78.19</v>
      </c>
      <c r="G8" s="14">
        <f t="shared" si="1"/>
        <v>46.914</v>
      </c>
      <c r="H8" s="15">
        <v>75.24</v>
      </c>
      <c r="I8" s="14">
        <f t="shared" si="0"/>
        <v>30.096</v>
      </c>
      <c r="J8" s="14">
        <f t="shared" si="2"/>
        <v>77.01</v>
      </c>
      <c r="K8" s="7">
        <v>2</v>
      </c>
    </row>
    <row r="9" ht="30" customHeight="1" spans="1:11">
      <c r="A9" s="7">
        <v>5</v>
      </c>
      <c r="B9" s="8" t="s">
        <v>19</v>
      </c>
      <c r="C9" s="9" t="s">
        <v>20</v>
      </c>
      <c r="D9" s="9">
        <v>2</v>
      </c>
      <c r="E9" s="7" t="s">
        <v>21</v>
      </c>
      <c r="F9" s="7">
        <v>82.92</v>
      </c>
      <c r="G9" s="14">
        <f t="shared" si="1"/>
        <v>49.752</v>
      </c>
      <c r="H9" s="15">
        <v>77</v>
      </c>
      <c r="I9" s="14">
        <f t="shared" si="0"/>
        <v>30.8</v>
      </c>
      <c r="J9" s="14">
        <f t="shared" si="2"/>
        <v>80.552</v>
      </c>
      <c r="K9" s="7">
        <v>1</v>
      </c>
    </row>
    <row r="10" ht="30" customHeight="1" spans="1:11">
      <c r="A10" s="7">
        <v>6</v>
      </c>
      <c r="B10" s="12"/>
      <c r="C10" s="16"/>
      <c r="D10" s="16"/>
      <c r="E10" s="7" t="s">
        <v>22</v>
      </c>
      <c r="F10" s="7">
        <v>81.22</v>
      </c>
      <c r="G10" s="14">
        <f t="shared" ref="G10:G23" si="3">F10*0.6</f>
        <v>48.732</v>
      </c>
      <c r="H10" s="15">
        <v>76.39</v>
      </c>
      <c r="I10" s="14">
        <f t="shared" si="0"/>
        <v>30.556</v>
      </c>
      <c r="J10" s="14">
        <f t="shared" ref="J10:J23" si="4">G10+I10</f>
        <v>79.288</v>
      </c>
      <c r="K10" s="7">
        <v>2</v>
      </c>
    </row>
    <row r="11" ht="30" customHeight="1" spans="1:11">
      <c r="A11" s="7">
        <v>7</v>
      </c>
      <c r="B11" s="12"/>
      <c r="C11" s="16"/>
      <c r="D11" s="16"/>
      <c r="E11" s="7" t="s">
        <v>23</v>
      </c>
      <c r="F11" s="7">
        <v>79.38</v>
      </c>
      <c r="G11" s="14">
        <f t="shared" si="3"/>
        <v>47.628</v>
      </c>
      <c r="H11" s="15">
        <v>76.62</v>
      </c>
      <c r="I11" s="14">
        <f t="shared" si="0"/>
        <v>30.648</v>
      </c>
      <c r="J11" s="14">
        <f t="shared" si="4"/>
        <v>78.276</v>
      </c>
      <c r="K11" s="7">
        <v>3</v>
      </c>
    </row>
    <row r="12" ht="30" customHeight="1" spans="1:11">
      <c r="A12" s="7">
        <v>8</v>
      </c>
      <c r="B12" s="12"/>
      <c r="C12" s="16"/>
      <c r="D12" s="16"/>
      <c r="E12" s="7" t="s">
        <v>24</v>
      </c>
      <c r="F12" s="7">
        <v>78.68</v>
      </c>
      <c r="G12" s="14">
        <f t="shared" si="3"/>
        <v>47.208</v>
      </c>
      <c r="H12" s="15">
        <v>75.8</v>
      </c>
      <c r="I12" s="14">
        <f t="shared" si="0"/>
        <v>30.32</v>
      </c>
      <c r="J12" s="14">
        <f t="shared" si="4"/>
        <v>77.528</v>
      </c>
      <c r="K12" s="7">
        <v>4</v>
      </c>
    </row>
    <row r="13" ht="30" customHeight="1" spans="1:11">
      <c r="A13" s="7">
        <v>9</v>
      </c>
      <c r="B13" s="12"/>
      <c r="C13" s="16"/>
      <c r="D13" s="16"/>
      <c r="E13" s="7" t="s">
        <v>25</v>
      </c>
      <c r="F13" s="17">
        <v>78.1</v>
      </c>
      <c r="G13" s="14">
        <f t="shared" si="3"/>
        <v>46.86</v>
      </c>
      <c r="H13" s="15">
        <v>75.97</v>
      </c>
      <c r="I13" s="14">
        <f t="shared" ref="I13:I23" si="5">H13*0.4</f>
        <v>30.388</v>
      </c>
      <c r="J13" s="14">
        <f t="shared" si="4"/>
        <v>77.248</v>
      </c>
      <c r="K13" s="7">
        <v>5</v>
      </c>
    </row>
    <row r="14" ht="30" customHeight="1" spans="1:11">
      <c r="A14" s="7">
        <v>10</v>
      </c>
      <c r="B14" s="12"/>
      <c r="C14" s="13"/>
      <c r="D14" s="13"/>
      <c r="E14" s="7" t="s">
        <v>26</v>
      </c>
      <c r="F14" s="7">
        <v>77.68</v>
      </c>
      <c r="G14" s="14">
        <f t="shared" si="3"/>
        <v>46.608</v>
      </c>
      <c r="H14" s="15">
        <v>75.63</v>
      </c>
      <c r="I14" s="14">
        <f t="shared" si="5"/>
        <v>30.252</v>
      </c>
      <c r="J14" s="14">
        <f t="shared" si="4"/>
        <v>76.86</v>
      </c>
      <c r="K14" s="7">
        <v>6</v>
      </c>
    </row>
    <row r="15" ht="30" customHeight="1" spans="1:11">
      <c r="A15" s="7">
        <v>11</v>
      </c>
      <c r="B15" s="12"/>
      <c r="C15" s="9" t="s">
        <v>27</v>
      </c>
      <c r="D15" s="9">
        <v>3</v>
      </c>
      <c r="E15" s="7" t="s">
        <v>28</v>
      </c>
      <c r="F15" s="7">
        <v>84.73</v>
      </c>
      <c r="G15" s="14">
        <f t="shared" si="3"/>
        <v>50.838</v>
      </c>
      <c r="H15" s="15">
        <v>76.17</v>
      </c>
      <c r="I15" s="14">
        <f t="shared" si="5"/>
        <v>30.468</v>
      </c>
      <c r="J15" s="10">
        <f t="shared" si="4"/>
        <v>81.306</v>
      </c>
      <c r="K15" s="7">
        <v>1</v>
      </c>
    </row>
    <row r="16" ht="30" customHeight="1" spans="1:11">
      <c r="A16" s="7">
        <v>12</v>
      </c>
      <c r="B16" s="12"/>
      <c r="C16" s="16"/>
      <c r="D16" s="16"/>
      <c r="E16" s="7" t="s">
        <v>29</v>
      </c>
      <c r="F16" s="7">
        <v>81.88</v>
      </c>
      <c r="G16" s="14">
        <f t="shared" si="3"/>
        <v>49.128</v>
      </c>
      <c r="H16" s="15">
        <v>76.38</v>
      </c>
      <c r="I16" s="14">
        <f t="shared" si="5"/>
        <v>30.552</v>
      </c>
      <c r="J16" s="10">
        <f t="shared" si="4"/>
        <v>79.68</v>
      </c>
      <c r="K16" s="7">
        <v>2</v>
      </c>
    </row>
    <row r="17" ht="30" customHeight="1" spans="1:11">
      <c r="A17" s="7">
        <v>13</v>
      </c>
      <c r="B17" s="12"/>
      <c r="C17" s="16"/>
      <c r="D17" s="16"/>
      <c r="E17" s="7" t="s">
        <v>30</v>
      </c>
      <c r="F17" s="7">
        <v>79.82</v>
      </c>
      <c r="G17" s="10">
        <f t="shared" si="3"/>
        <v>47.892</v>
      </c>
      <c r="H17" s="11">
        <v>76.73</v>
      </c>
      <c r="I17" s="10">
        <f t="shared" si="5"/>
        <v>30.692</v>
      </c>
      <c r="J17" s="10">
        <f t="shared" si="4"/>
        <v>78.584</v>
      </c>
      <c r="K17" s="7">
        <v>3</v>
      </c>
    </row>
    <row r="18" ht="30" customHeight="1" spans="1:11">
      <c r="A18" s="7">
        <v>14</v>
      </c>
      <c r="B18" s="12"/>
      <c r="C18" s="16"/>
      <c r="D18" s="16"/>
      <c r="E18" s="7" t="s">
        <v>31</v>
      </c>
      <c r="F18" s="7">
        <v>80.67</v>
      </c>
      <c r="G18" s="14">
        <f t="shared" si="3"/>
        <v>48.402</v>
      </c>
      <c r="H18" s="15">
        <v>75.24</v>
      </c>
      <c r="I18" s="14">
        <f t="shared" si="5"/>
        <v>30.096</v>
      </c>
      <c r="J18" s="10">
        <f t="shared" si="4"/>
        <v>78.498</v>
      </c>
      <c r="K18" s="7">
        <v>4</v>
      </c>
    </row>
    <row r="19" ht="30" customHeight="1" spans="1:11">
      <c r="A19" s="7">
        <v>15</v>
      </c>
      <c r="B19" s="12"/>
      <c r="C19" s="16"/>
      <c r="D19" s="16"/>
      <c r="E19" s="7" t="s">
        <v>32</v>
      </c>
      <c r="F19" s="7">
        <v>77.58</v>
      </c>
      <c r="G19" s="10">
        <f t="shared" si="3"/>
        <v>46.548</v>
      </c>
      <c r="H19" s="11">
        <v>76.83</v>
      </c>
      <c r="I19" s="10">
        <f t="shared" si="5"/>
        <v>30.732</v>
      </c>
      <c r="J19" s="10">
        <f t="shared" si="4"/>
        <v>77.28</v>
      </c>
      <c r="K19" s="7">
        <v>5</v>
      </c>
    </row>
    <row r="20" ht="30" customHeight="1" spans="1:11">
      <c r="A20" s="7">
        <v>16</v>
      </c>
      <c r="B20" s="12"/>
      <c r="C20" s="16"/>
      <c r="D20" s="16"/>
      <c r="E20" s="7" t="s">
        <v>33</v>
      </c>
      <c r="F20" s="7">
        <v>73.32</v>
      </c>
      <c r="G20" s="10">
        <f t="shared" si="3"/>
        <v>43.992</v>
      </c>
      <c r="H20" s="11">
        <v>76.01</v>
      </c>
      <c r="I20" s="10">
        <f t="shared" si="5"/>
        <v>30.404</v>
      </c>
      <c r="J20" s="10">
        <v>74.39</v>
      </c>
      <c r="K20" s="7">
        <v>6</v>
      </c>
    </row>
    <row r="21" ht="30" customHeight="1" spans="1:11">
      <c r="A21" s="7">
        <v>17</v>
      </c>
      <c r="B21" s="12"/>
      <c r="C21" s="16"/>
      <c r="D21" s="16"/>
      <c r="E21" s="7" t="s">
        <v>34</v>
      </c>
      <c r="F21" s="7">
        <v>71.95</v>
      </c>
      <c r="G21" s="10">
        <f t="shared" si="3"/>
        <v>43.17</v>
      </c>
      <c r="H21" s="11">
        <v>75.4</v>
      </c>
      <c r="I21" s="10">
        <f t="shared" si="5"/>
        <v>30.16</v>
      </c>
      <c r="J21" s="14">
        <f t="shared" si="4"/>
        <v>73.33</v>
      </c>
      <c r="K21" s="7">
        <v>7</v>
      </c>
    </row>
    <row r="22" ht="30" customHeight="1" spans="1:11">
      <c r="A22" s="7">
        <v>18</v>
      </c>
      <c r="B22" s="12"/>
      <c r="C22" s="16"/>
      <c r="D22" s="16"/>
      <c r="E22" s="7" t="s">
        <v>35</v>
      </c>
      <c r="F22" s="7">
        <v>67.4</v>
      </c>
      <c r="G22" s="10">
        <f t="shared" si="3"/>
        <v>40.44</v>
      </c>
      <c r="H22" s="11">
        <v>74.29</v>
      </c>
      <c r="I22" s="10">
        <f t="shared" si="5"/>
        <v>29.716</v>
      </c>
      <c r="J22" s="10">
        <f t="shared" si="4"/>
        <v>70.156</v>
      </c>
      <c r="K22" s="7">
        <v>8</v>
      </c>
    </row>
    <row r="23" ht="30" customHeight="1" spans="1:11">
      <c r="A23" s="7">
        <v>19</v>
      </c>
      <c r="B23" s="18"/>
      <c r="C23" s="13"/>
      <c r="D23" s="13"/>
      <c r="E23" s="7" t="s">
        <v>36</v>
      </c>
      <c r="F23" s="7">
        <v>73.06</v>
      </c>
      <c r="G23" s="10">
        <f t="shared" si="3"/>
        <v>43.836</v>
      </c>
      <c r="H23" s="11">
        <v>0</v>
      </c>
      <c r="I23" s="10">
        <f t="shared" si="5"/>
        <v>0</v>
      </c>
      <c r="J23" s="14">
        <f t="shared" si="4"/>
        <v>43.836</v>
      </c>
      <c r="K23" s="7">
        <v>9</v>
      </c>
    </row>
    <row r="24" ht="22" customHeight="1"/>
    <row r="25" ht="22" customHeight="1"/>
    <row r="26" ht="22" customHeight="1"/>
    <row r="27" ht="22" customHeight="1"/>
    <row r="28" ht="22" customHeight="1"/>
    <row r="29" ht="22" customHeight="1"/>
  </sheetData>
  <mergeCells count="21">
    <mergeCell ref="A1:K1"/>
    <mergeCell ref="A2:K2"/>
    <mergeCell ref="F3:G3"/>
    <mergeCell ref="H3:I3"/>
    <mergeCell ref="A3:A4"/>
    <mergeCell ref="B3:B4"/>
    <mergeCell ref="B5:B8"/>
    <mergeCell ref="B9:B23"/>
    <mergeCell ref="C3:C4"/>
    <mergeCell ref="C5:C6"/>
    <mergeCell ref="C7:C8"/>
    <mergeCell ref="C9:C14"/>
    <mergeCell ref="C15:C23"/>
    <mergeCell ref="D3:D4"/>
    <mergeCell ref="D5:D6"/>
    <mergeCell ref="D7:D8"/>
    <mergeCell ref="D9:D14"/>
    <mergeCell ref="D15:D23"/>
    <mergeCell ref="E3:E4"/>
    <mergeCell ref="J3:J4"/>
    <mergeCell ref="K3:K4"/>
  </mergeCells>
  <pageMargins left="0.275" right="0.251388888888889" top="0.196527777777778" bottom="0.196527777777778" header="0.298611111111111" footer="0.298611111111111"/>
  <pageSetup paperSize="9" scale="7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陈怡诺妈妈</cp:lastModifiedBy>
  <dcterms:created xsi:type="dcterms:W3CDTF">2025-10-27T01:18:00Z</dcterms:created>
  <dcterms:modified xsi:type="dcterms:W3CDTF">2026-01-12T01:27:39Z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52DC36D4050B4BF59DDBC7E15BA345A1_13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