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Sheet1!$A$9:$AK$134</definedName>
    <definedName name="_xlnm.Print_Titles" localSheetId="0">Sheet1!$3:$9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<sst xmlns="http://schemas.openxmlformats.org/spreadsheetml/2006/main" count="2644" uniqueCount="844">
  <si>
    <t>沁水县2026年度常态化帮扶资金项目计划表</t>
  </si>
  <si>
    <t>单位：（盖章）                                                                                                                                                                                       时间：2026年6月30日</t>
  </si>
  <si>
    <t>序号</t>
  </si>
  <si>
    <t>项目
编码</t>
  </si>
  <si>
    <t>项目
名称</t>
  </si>
  <si>
    <t>建设
性质</t>
  </si>
  <si>
    <t>项目
类别</t>
  </si>
  <si>
    <t>二级项目类型</t>
  </si>
  <si>
    <t>项目子类型</t>
  </si>
  <si>
    <t>建设任务</t>
  </si>
  <si>
    <t>实施地点</t>
  </si>
  <si>
    <t>责任
单位</t>
  </si>
  <si>
    <t>项目行业主管部门</t>
  </si>
  <si>
    <t>项目资金规模（万元）</t>
  </si>
  <si>
    <t>受益对象</t>
  </si>
  <si>
    <t>实施期限</t>
  </si>
  <si>
    <t>项目总体绩效目标</t>
  </si>
  <si>
    <t>联农带农机制</t>
  </si>
  <si>
    <t>是否到户类</t>
  </si>
  <si>
    <t>是否
易地扶贫
搬迁后扶
项目</t>
  </si>
  <si>
    <t>是否
劳动密集型
产业</t>
  </si>
  <si>
    <t>是否
采用以工
代赈方式</t>
  </si>
  <si>
    <t>是否
招投标</t>
  </si>
  <si>
    <t>是否
形成资产</t>
  </si>
  <si>
    <t>备注</t>
  </si>
  <si>
    <t>主要建设规模与内容</t>
  </si>
  <si>
    <t>补助标准</t>
  </si>
  <si>
    <t>项目投资概算</t>
  </si>
  <si>
    <t>衔接资金
合计</t>
  </si>
  <si>
    <t>其中</t>
  </si>
  <si>
    <t>其他财政资金</t>
  </si>
  <si>
    <t>自筹资金</t>
  </si>
  <si>
    <t>总户数</t>
  </si>
  <si>
    <t>总人数</t>
  </si>
  <si>
    <t>脱贫户受益户数</t>
  </si>
  <si>
    <t>脱贫户受益人数</t>
  </si>
  <si>
    <t>监测户受益户数</t>
  </si>
  <si>
    <t>监测户受益人数</t>
  </si>
  <si>
    <t>计划开工日期</t>
  </si>
  <si>
    <t>计划完工日期</t>
  </si>
  <si>
    <t>中央衔接资金</t>
  </si>
  <si>
    <t>省级衔接资金</t>
  </si>
  <si>
    <t>市级衔接资金</t>
  </si>
  <si>
    <t>县级衔接资金</t>
  </si>
  <si>
    <t>合计</t>
  </si>
  <si>
    <t>5100001672182418</t>
  </si>
  <si>
    <t>2026年郑庄镇南大村高标准智能化日光温室蔬菜大棚项目</t>
  </si>
  <si>
    <t>新建</t>
  </si>
  <si>
    <t>产业发展</t>
  </si>
  <si>
    <t>生产项目</t>
  </si>
  <si>
    <t>种植业基地</t>
  </si>
  <si>
    <t>修建薄膜大棚59.4亩;分拣车间占地600平方米;水利设施一处（含水池、水泵、管道等配套设施）。</t>
  </si>
  <si>
    <t>按不超过总投资的50%</t>
  </si>
  <si>
    <t>南大村</t>
  </si>
  <si>
    <t>郑庄镇南大村集体经济组织</t>
  </si>
  <si>
    <t>县农业农村局</t>
  </si>
  <si>
    <t>20260311</t>
  </si>
  <si>
    <t>20261118</t>
  </si>
  <si>
    <t>带动30人（其中脱贫户7人）务工增收；增加村集体收入。</t>
  </si>
  <si>
    <t>就业务工，其他</t>
  </si>
  <si>
    <t>否</t>
  </si>
  <si>
    <t>是</t>
  </si>
  <si>
    <t>5100001675048693</t>
  </si>
  <si>
    <t>2026年龙港镇青龙村蔬菜集约化育场项目</t>
  </si>
  <si>
    <t>新建10亩蔬菜集约化育场，包含育苗棚体建设、棚内苗床系统、自动播种流水线、喷水系统等工厂化育苗生产线，环境调控设备及其他生产相关设施配置。</t>
  </si>
  <si>
    <t>青龙村</t>
  </si>
  <si>
    <t>龙港镇青龙村集体经济组织</t>
  </si>
  <si>
    <t>20260518</t>
  </si>
  <si>
    <t>20261031</t>
  </si>
  <si>
    <t>带动15人（其中脱贫户6人、监测户3人）务工增收；增加村集体收入。</t>
  </si>
  <si>
    <t>5100001715126043</t>
  </si>
  <si>
    <t>2026年中村镇张马村花卉融创基地项目</t>
  </si>
  <si>
    <t>建设智能化花卉温室大棚2栋3667平方米，其中：一号温室配套热镀锌骨架、内外遮阳、移动苗床、风机水帘、顶开窗、供暖系统及物联网控制系统，用于高端花卉种植;二号温室配套同类基础温控及智能系统，用于花卉销售展示。</t>
  </si>
  <si>
    <t>张马村</t>
  </si>
  <si>
    <t>中村镇张马村集体经济组织</t>
  </si>
  <si>
    <t>县林业局</t>
  </si>
  <si>
    <t>带动60人（其中脱贫户1人）务工增收；增加村集体收入。</t>
  </si>
  <si>
    <t>5100001736995975</t>
  </si>
  <si>
    <t>2026年沁水县特优种植业高质量发展项目</t>
  </si>
  <si>
    <t>蔬菜育苗示范基地5400平方米，育苗架、循环育苗设备，育苗发酵肥料设备，冷库600立方米，蔬菜晾晒仓储棚，购置30台蔬菜种植机械，建设蔬菜烘干房、蒸汽发生器、上下水、配电、天然气管道及设备购置。</t>
  </si>
  <si>
    <t>按政策进行补贴</t>
  </si>
  <si>
    <t>潘庄村,兴德村</t>
  </si>
  <si>
    <t>嘉峰镇人民政府，郑村镇人民政府</t>
  </si>
  <si>
    <t>20260417</t>
  </si>
  <si>
    <t>20261231</t>
  </si>
  <si>
    <t>项目建成后，通过智能设备与数字化管理，实现农业生产提质增效，形成可复制的现代农业示范模式，为后续规模化推广奠定基础。</t>
  </si>
  <si>
    <t>其他</t>
  </si>
  <si>
    <t>5100001672184609</t>
  </si>
  <si>
    <t>2026年嘉峰镇刘庄村千头驴产业园项目（二期）</t>
  </si>
  <si>
    <t>养殖业基地</t>
  </si>
  <si>
    <t>占地18亩，建设钢架结构和岩棉板保温驴棚2641.98平方米，砖硬化圈舍2537.96平方米，水泥硬化道路1904.74平平方米。</t>
  </si>
  <si>
    <t>刘庄村</t>
  </si>
  <si>
    <t>嘉峰镇刘庄村集体经济组织</t>
  </si>
  <si>
    <t>县畜牧兽医服务中心</t>
  </si>
  <si>
    <t>带动12人（其中脱贫户2人）务工增收；增加村集体收入。</t>
  </si>
  <si>
    <t>5100001675076803</t>
  </si>
  <si>
    <t>2026年龙港镇上苏庄繁殖母牛养殖场项目</t>
  </si>
  <si>
    <t>砌筑挡土墙200米，砌筑排水沟120米，各种工程量:挖土方2562.4立方米及外运土方、平整、夯实;砌筑挡土墙754立方米;砌筑排水沟220立方米;跨排水沟盖板1处(长3米、宽2.3米、厚0.2米);整理西侧斜坡;回填土方434.2立方米;现浇混凝土工程基础194.52立方米。</t>
  </si>
  <si>
    <t>上苏庄村</t>
  </si>
  <si>
    <t>龙港镇上苏庄村集体经济组织</t>
  </si>
  <si>
    <t>20260115</t>
  </si>
  <si>
    <t>带动农户18人务工（其中脱贫户1人、监测户1人）增收；保障村集体100亩蔬菜大棚安全稳定运营。</t>
  </si>
  <si>
    <t>5100001676735853</t>
  </si>
  <si>
    <t>2026年张村乡冯村村特色养殖配套项目</t>
  </si>
  <si>
    <t>新建林麝养殖园区一处，其中，圈舍400平方米，饲料加工储存用房400平方米，采香房60平方米，林生产保育房140平方米，冷藏库50平方米，储水窖200平方米，配套用房150平方米;购置设备自动饲料搅拌机1台，秸秆收割粉碎机1台，自动收割打捆机1台，包膜机2台，饲料转运车3台;配套设施安全网2000米，安全门5个，生产用水电2000米;附属工程:场地平整等1800平方米。</t>
  </si>
  <si>
    <t>冯村村</t>
  </si>
  <si>
    <t>张村乡冯村村集体经济组织</t>
  </si>
  <si>
    <t>带动28人（其中脱贫户13人）务工增收；增加村集体收入。</t>
  </si>
  <si>
    <t>5100001698286935</t>
  </si>
  <si>
    <t>2026年胡底乡七坡村养牛项目</t>
  </si>
  <si>
    <t>平整场地10405平方米，修建牛棚4000平方米；购置铡草车、铡草机、全日粮搅草机各1台、钢磨2台。</t>
  </si>
  <si>
    <t>七坡村</t>
  </si>
  <si>
    <t>胡底乡七坡村集体经济组织</t>
  </si>
  <si>
    <t>20260313</t>
  </si>
  <si>
    <t>20261223</t>
  </si>
  <si>
    <t>带动4人农户务工增收；增加村集体收入。</t>
  </si>
  <si>
    <t>5100001698288320</t>
  </si>
  <si>
    <t>2026年龙港镇赵山村股份经济合作社养牛项目</t>
  </si>
  <si>
    <t>土石方3万方，新建牛棚4000平米，肉牛活动场2000平米，青储池9000立方米，院墙400米，配套自动洒料车、拌料机、铲车各1台。</t>
  </si>
  <si>
    <t>辛家河村</t>
  </si>
  <si>
    <t>龙港镇赵山村集体经济组织</t>
  </si>
  <si>
    <t>带动5人（其中脱贫户2人）务工增收；增加村集体收入</t>
  </si>
  <si>
    <t>5100001715308129</t>
  </si>
  <si>
    <t>2026年固县乡云首村养猪场项目</t>
  </si>
  <si>
    <t>硬化场地5000平方米，建设标准化猪舍5000平方米，饲料房1000平方米，化粪池1000平方米，消毒间50平方米，生活用房200平方米，购置安装1套干湿分离自动清粪系统设备等。</t>
  </si>
  <si>
    <t>云首村</t>
  </si>
  <si>
    <t>固县乡云首村集体经济组织</t>
  </si>
  <si>
    <t>20260601</t>
  </si>
  <si>
    <t>带动农户10人（其中脱贫户5人）务工增收；壮大村集体经济。</t>
  </si>
  <si>
    <t>5100001715308748</t>
  </si>
  <si>
    <t>2026年龙港镇里必村蛋鸡养殖项目</t>
  </si>
  <si>
    <t>平整场地4000平方米，修建鸡舍1800平方米；采购养殖设备2套，鸡蛋集中采集设备1套。</t>
  </si>
  <si>
    <t>里必村</t>
  </si>
  <si>
    <t>龙港镇里必村集体经济组织</t>
  </si>
  <si>
    <t>20260325</t>
  </si>
  <si>
    <t>带动22人务工增收；增加村集体收入。</t>
  </si>
  <si>
    <t>5100001731283351</t>
  </si>
  <si>
    <t>2026年中村镇南河村牛场建设项目</t>
  </si>
  <si>
    <t>场地平整20000平方米，新建牛舍4000平方米，草料棚2000平方米，青储池3000立方米，蓄水池200立方米，功能性用房340平方米。</t>
  </si>
  <si>
    <t>南河村</t>
  </si>
  <si>
    <t>中村镇南河村集体经济组织</t>
  </si>
  <si>
    <t>带动10人（其中脱贫户4人、监测户2人）务工增收；增加村集体收入。</t>
  </si>
  <si>
    <t>5100001731283734</t>
  </si>
  <si>
    <t>2026年土沃乡塘坪村肉鸡养殖项目</t>
  </si>
  <si>
    <t>平整场地4000平米，修建砖结构养殖棚2栋(长80米、宽18.75米)共3000平米，购置笼具及环控附属设备，配备水、电、暖等基础设施。</t>
  </si>
  <si>
    <t>塘坪村</t>
  </si>
  <si>
    <t>土沃乡塘坪村集体经济组织</t>
  </si>
  <si>
    <t>带动11人（其中脱贫户8人）务工增收；增加村集体收入。</t>
  </si>
  <si>
    <t>5100001731284061</t>
  </si>
  <si>
    <t>2026年固县乡固县村牛场建设项目（一期）</t>
  </si>
  <si>
    <t>平整场地22000立方米，新建两栋4000平方米的牛舍，一栋500平方米的功能性用房，青储池3000立方米。</t>
  </si>
  <si>
    <t>固县村</t>
  </si>
  <si>
    <t>固县乡固县村集体经济组织</t>
  </si>
  <si>
    <t>带动6人（其中脱贫户2人）务工增收；增加村集体收入。</t>
  </si>
  <si>
    <t>5100001737490192</t>
  </si>
  <si>
    <t>2026年土沃乡上沃泉村生猪养殖项目</t>
  </si>
  <si>
    <t>总用地面积3500平方米，修建建筑面积3100平方米的标准化圈舍3栋，深井工程300米，深井泵2 套，供水系统2套，40平方米锅炉房，150平方米饲料库，800平方米场地硬化，400立方米护坡工程，200立方米蓄水池，200立方米储粪池，6000立方米黑膜沼气池，3座饲料塔。</t>
  </si>
  <si>
    <t>上沃泉村</t>
  </si>
  <si>
    <t>土沃乡上沃泉村集体经济组织</t>
  </si>
  <si>
    <t>20260701</t>
  </si>
  <si>
    <t>带动农户30人（其中脱贫户15人、监测户1人）务工增收；壮大村集体经济。</t>
  </si>
  <si>
    <t>5100001673789061</t>
  </si>
  <si>
    <t>2026年张村乡芦坡村陈家山康养山庄旅游开发项目</t>
  </si>
  <si>
    <t>休闲农业与乡村旅游</t>
  </si>
  <si>
    <t>在陈家山新建民宿767.914平方米，其中：一号院一层共76.62平方米，二号院两层共157.462平方米，三号院两层共157.462平方米，四号院两层共342平方米，五号院一层共34.37平方米。</t>
  </si>
  <si>
    <t>芦坡村</t>
  </si>
  <si>
    <t>张村乡芦坡村集体经济组织</t>
  </si>
  <si>
    <t>县文化和旅游局</t>
  </si>
  <si>
    <t>带动30人（其中脱贫户14人、监测户5人）务工增收；增加村集体收入。</t>
  </si>
  <si>
    <t>5100001679276902</t>
  </si>
  <si>
    <t>2026年土沃乡洞沟村旅游开发民宿建设项目</t>
  </si>
  <si>
    <t>用地面积1300平方米，建3栋民宿。</t>
  </si>
  <si>
    <t>交口村</t>
  </si>
  <si>
    <t>土沃乡交口村集体经济组织</t>
  </si>
  <si>
    <t>20260318</t>
  </si>
  <si>
    <t>20261027</t>
  </si>
  <si>
    <t>带动30人（其中脱贫户12人）务工增收；增加村集体收入。</t>
  </si>
  <si>
    <t>5100001715134075</t>
  </si>
  <si>
    <t>2026年土沃乡交口村旅游开发民宿项目</t>
  </si>
  <si>
    <t>用地面积2.5亩，建东西两座框架结构独立建筑1300平方米，其中东面为餐饮楼，西面为民宿楼。</t>
  </si>
  <si>
    <t>5100001715298588</t>
  </si>
  <si>
    <t>2026年郑村镇半峪村农特产品展销及特色餐饮长廊项目</t>
  </si>
  <si>
    <r>
      <rPr>
        <sz val="10"/>
        <rFont val="仿宋_GB2312"/>
        <charset val="134"/>
      </rPr>
      <t>占地约1800m</t>
    </r>
    <r>
      <rPr>
        <sz val="10"/>
        <rFont val="宋体"/>
        <charset val="134"/>
      </rPr>
      <t>²</t>
    </r>
    <r>
      <rPr>
        <sz val="10"/>
        <rFont val="仿宋_GB2312"/>
        <charset val="134"/>
      </rPr>
      <t>，建筑面积1500m</t>
    </r>
    <r>
      <rPr>
        <sz val="10"/>
        <rFont val="宋体"/>
        <charset val="134"/>
      </rPr>
      <t>²</t>
    </r>
    <r>
      <rPr>
        <sz val="10"/>
        <rFont val="仿宋_GB2312"/>
        <charset val="134"/>
      </rPr>
      <t>，农特产品展销场所及其他配套设施建设。</t>
    </r>
  </si>
  <si>
    <t>半峪村</t>
  </si>
  <si>
    <t>郑村镇半峪村集体经济组织</t>
  </si>
  <si>
    <t>改善308户861口人生产生活条件；增加村集体收入。</t>
  </si>
  <si>
    <t>5100001737489515</t>
  </si>
  <si>
    <t>2026年中村镇中村村康养民宿项目</t>
  </si>
  <si>
    <t>村中心修建两层民宿，建筑面积890平方米，以及民宿设施的采购及其他配套。</t>
  </si>
  <si>
    <t>中村村</t>
  </si>
  <si>
    <t>中村镇中村村集体经济组织</t>
  </si>
  <si>
    <t>20260610</t>
  </si>
  <si>
    <t>20261030</t>
  </si>
  <si>
    <t>带动10人（其中脱贫户3人）务工增收；增加村集体收入。</t>
  </si>
  <si>
    <t>5100001715288434</t>
  </si>
  <si>
    <t>2026年嘉峰镇武安村粮食仓储项目</t>
  </si>
  <si>
    <t>加工流通项目</t>
  </si>
  <si>
    <t>农产品仓储保鲜冷链基础设施建设</t>
  </si>
  <si>
    <t>占地6809平方，建设钢结构厂房一座;建设磅房化验室;购买烘干塔;干粮圆存储仓;3000平米的场地硬化;购买变压器;其它设备及配套设施。</t>
  </si>
  <si>
    <t>武安村</t>
  </si>
  <si>
    <t>嘉峰镇武安村集体经济组织</t>
  </si>
  <si>
    <t>20260401</t>
  </si>
  <si>
    <t>5100001737492556</t>
  </si>
  <si>
    <t>2026年胡底乡胡底村农产品仓储项目</t>
  </si>
  <si>
    <t>回填土方34000立方，硬化18厘米厚水泥场地5500平方米，建设轻钢结构仓库3625平方米，浆砌片石护坝930立方，修建砖围墙1400平方米；安装地磅1个及水电气等配套设施。</t>
  </si>
  <si>
    <t>胡底村</t>
  </si>
  <si>
    <t>胡底乡胡底村集体经济组织</t>
  </si>
  <si>
    <t>县农村经济经营管理服务中心</t>
  </si>
  <si>
    <t>带动18人（其中脱贫户7人）务工增收；增加村集体收入。</t>
  </si>
  <si>
    <t>5100001676740289</t>
  </si>
  <si>
    <t>2026年龙港镇里必村食品加工设备采购项目</t>
  </si>
  <si>
    <t>加工业</t>
  </si>
  <si>
    <t>购买加工设备（食品制作、烹制、烘焙、冷冻、包装等8条生产线）。</t>
  </si>
  <si>
    <t>20260302</t>
  </si>
  <si>
    <t>20261001</t>
  </si>
  <si>
    <t>带动农民21人务工增收；增加村集体经济。</t>
  </si>
  <si>
    <t>5100001678345742</t>
  </si>
  <si>
    <t>2026年十里乡井沟村绿色全链条加工项目</t>
  </si>
  <si>
    <t>平整场地及硬化300平方米，新建加工厂房及配套设施160平方米，购买玉米粉碎机、玉米面粉机、碾谷机各1台，200吨玉米储藏屯设备1套，配套电力设备1套。</t>
  </si>
  <si>
    <t>井沟村</t>
  </si>
  <si>
    <t>十里乡井沟村集体经济组织</t>
  </si>
  <si>
    <t>带动脱贫户6人务工增收；增加村集体收入。</t>
  </si>
  <si>
    <t>5100001715268325</t>
  </si>
  <si>
    <t>2026年固县乡将庄村粮食仓储初加工项目</t>
  </si>
  <si>
    <t>新建钢结构厂房1580平方米、长77米挡土墙、高2.5米、长55.4米围墙；混凝土硬化场地2375平方米；购置粮食烘干、筛选、仓储等设备。</t>
  </si>
  <si>
    <t>将庄村</t>
  </si>
  <si>
    <t>固县乡将庄村集体经济组织</t>
  </si>
  <si>
    <t>带动5人（其中脱贫户3人）务工增收；增加村集体收入。</t>
  </si>
  <si>
    <t>5100001715293501</t>
  </si>
  <si>
    <t>2026年固县乡元上村秸秆饲料加工项目</t>
  </si>
  <si>
    <t>新建钢结构饲料加工厂一座2000平方米、功能用房一座120平方米；购置玉米秸秆加工设备1套、玉米双收收割机1台、铲车1台。</t>
  </si>
  <si>
    <t>元上村</t>
  </si>
  <si>
    <t>固县乡元上村集体经济组织</t>
  </si>
  <si>
    <t>带动7人（其中脱贫户3人）务工增收；增加村集体收入。</t>
  </si>
  <si>
    <t>5100001715140376</t>
  </si>
  <si>
    <t>2026年晋城市设施园艺现代化提升行动项目</t>
  </si>
  <si>
    <t>产业服务支撑项目</t>
  </si>
  <si>
    <t>科技服务</t>
  </si>
  <si>
    <t>2025在固县乡高村、安上村搭建243亩全玻璃纤维杆小拱棚,2026年拨付剩余资金。</t>
  </si>
  <si>
    <t>每亩最高补助400元</t>
  </si>
  <si>
    <t>高村村,安上村</t>
  </si>
  <si>
    <t>沁水县合固丰农业科技发展有限公司</t>
  </si>
  <si>
    <t>20260326</t>
  </si>
  <si>
    <t>带动10户15人务工增收。</t>
  </si>
  <si>
    <t>5100001715150305</t>
  </si>
  <si>
    <t>2026年晋城市级产业化联合体项目（晋香食品）</t>
  </si>
  <si>
    <t>奖补2025年认定为晋城市晋香食品农业产业化联合体的资金。</t>
  </si>
  <si>
    <t>一次性补助30万元</t>
  </si>
  <si>
    <t>沁水县</t>
  </si>
  <si>
    <t>晋城市晋香食品开发股份有限公司</t>
  </si>
  <si>
    <t>完成晋城市晋香食品开发股份有限公司申报市级产业化联合体的奖补资金工作。</t>
  </si>
  <si>
    <t>5100001715661405</t>
  </si>
  <si>
    <t>2026年晋城市级产业化联合体项目（十里八乡）</t>
  </si>
  <si>
    <t>奖补2025年认定山西十里八香农业产业会联合体的资金。</t>
  </si>
  <si>
    <t>山西十里八香农业开发股份有限公司</t>
  </si>
  <si>
    <t>完成山西十里八香农业开发股份有限公司申报市级产业会联合体的奖补资金工作。</t>
  </si>
  <si>
    <t>5100001715666094</t>
  </si>
  <si>
    <t>2026年晋城市级农业龙头企业贷款贴息项目</t>
  </si>
  <si>
    <t>对2025年7月1日至2026年6月30日期间的贷款用于正常生产的利息按文件要求进行贴息。</t>
  </si>
  <si>
    <t>市级龙头企业</t>
  </si>
  <si>
    <t>完成15家以上龙头企业的贷款用于正常生产的贴息工作。</t>
  </si>
  <si>
    <t>5100001716404438</t>
  </si>
  <si>
    <t>2026年沁水县规模养殖场贷款贴息</t>
  </si>
  <si>
    <t>用于2024年11月-2025年10月实际贴息资金，支持符合条件的规模养殖场贷款贴息。</t>
  </si>
  <si>
    <t>推动我县畜牧企业发展，有效降低企业融资成本，促进农民增收。</t>
  </si>
  <si>
    <t>5100001672034782</t>
  </si>
  <si>
    <t>2026年张村乡瑶沟村土地托管项目（二期）</t>
  </si>
  <si>
    <t>农业社会化服务</t>
  </si>
  <si>
    <t>购买粮食色选机一套、比重筛选净粮机一套、粮食初加工棚420平方米;购买双吸输送机一台、皮带运输机5台、除尘设备一套、电子包装称一套、配电系统。</t>
  </si>
  <si>
    <t>瑶沟村</t>
  </si>
  <si>
    <t>张村乡瑶沟村集体经济组织</t>
  </si>
  <si>
    <t>带动脱贫户13人务工增收；增加村集体收入。</t>
  </si>
  <si>
    <t>5100001715120486</t>
  </si>
  <si>
    <t>2026年沁水县畜牧业高质量发展项目</t>
  </si>
  <si>
    <t>生猪、肉牛、肉羊品种改良。</t>
  </si>
  <si>
    <t>提高生猪、肉牛、肉羊优种覆盖面，提升养殖效益。</t>
  </si>
  <si>
    <t>5100001672436775</t>
  </si>
  <si>
    <t>2026年小额贷款贴息</t>
  </si>
  <si>
    <t>金融保险配套项目</t>
  </si>
  <si>
    <t>小额贷款贴息</t>
  </si>
  <si>
    <t>对脱贫户监测户贷款产生的利息进行贴息。</t>
  </si>
  <si>
    <t>20260101</t>
  </si>
  <si>
    <t>带动脱贫户、边缘户及严重困难户发展生产。</t>
  </si>
  <si>
    <t>5100001672422541</t>
  </si>
  <si>
    <t>2026年沁水县高质量庭院经济</t>
  </si>
  <si>
    <t>高质量庭院经济</t>
  </si>
  <si>
    <t>庭院特色种植</t>
  </si>
  <si>
    <t>支持脱贫地区高质量发展庭院经济。</t>
  </si>
  <si>
    <t>带动农户（含脱贫户）发展高质量庭院经济促进增收。</t>
  </si>
  <si>
    <t>5100001672085887</t>
  </si>
  <si>
    <t>2026年胡底乡管头村农机服务项目</t>
  </si>
  <si>
    <t>新型农村集体经济发展项目</t>
  </si>
  <si>
    <t>修建长20米、宽10米钢结构库棚；硬化场地600平方米；购置三轮车、液压翻转犁、秸秆还田机、玉米收割机、播种机各1台，拖拉机、旋耕机各2台。</t>
  </si>
  <si>
    <t>管头村</t>
  </si>
  <si>
    <t>胡底乡管头村集体经济组织</t>
  </si>
  <si>
    <t>20260319</t>
  </si>
  <si>
    <t>20261014</t>
  </si>
  <si>
    <t>带动35人（其中脱贫户27人）务工增收；增加村集体收入。</t>
  </si>
  <si>
    <t>5100001672181629</t>
  </si>
  <si>
    <t>2026年郑庄镇庙坡村羊场修建项目</t>
  </si>
  <si>
    <t>修建羊舍1500平方米，青贮池、干草棚350平方米，功能性用房60平方米，通水电。</t>
  </si>
  <si>
    <t>庙坡村</t>
  </si>
  <si>
    <t>郑庄镇庙坡村集体经济组织</t>
  </si>
  <si>
    <t>20261119</t>
  </si>
  <si>
    <t>带动9人（其中脱贫户5人）务工增收；增加村集体收入。</t>
  </si>
  <si>
    <t>5100001675011651</t>
  </si>
  <si>
    <t>2026年郑庄镇苏庄村农业产业化服务提升项目</t>
  </si>
  <si>
    <t>修建农机具存放车间463.12平方米(场棚、场地硬化电路设施);东方红LY1204型拖拉机1辆，仁达4YZX-3M(G4)型收割机1台，河东雄风1S-250型深松机1台，河南瑞丰1LFY-435型翻转犁1台，河南巨隆1GQN-230型旋耕机1台，河南巨隆1JH-230型秸秆还田机1台，江苏型三贤平地机1台。</t>
  </si>
  <si>
    <t>苏庄村</t>
  </si>
  <si>
    <t>郑庄镇苏庄村集体经济组织</t>
  </si>
  <si>
    <t>20260806</t>
  </si>
  <si>
    <t>带动8人（其中脱贫户2人）务工增收；改善增加村集体经济。</t>
  </si>
  <si>
    <t>5100001676736937</t>
  </si>
  <si>
    <t>2026年固县乡南河底村大姜深加工项目</t>
  </si>
  <si>
    <t>购置姜片加工配套设备、姜丝加工配套设备、20型铲车及叉车等设备。</t>
  </si>
  <si>
    <t>南河底村</t>
  </si>
  <si>
    <t>固县乡南河底村集体经济组织</t>
  </si>
  <si>
    <t>20261009</t>
  </si>
  <si>
    <t>带动脱贫户5户增收；项目建成后可改善201户502口人生产生活条件。</t>
  </si>
  <si>
    <t>5100001706265594</t>
  </si>
  <si>
    <t>2026年龙港镇下峰村杂粮加工项目</t>
  </si>
  <si>
    <t>建设厂房320平方米;硬化场地(包含厂房)600平方米。配套设备：面粉加工机械配套设备、榨油机配套设备、小米加工配套设备、色选机配套设备、玉米糁及玉米面加工配套设备;监控、消防、电力及电子磅等设备。</t>
  </si>
  <si>
    <t>下峰村</t>
  </si>
  <si>
    <t>龙港镇下峰村村民委员会</t>
  </si>
  <si>
    <t>20260402</t>
  </si>
  <si>
    <t>20261203</t>
  </si>
  <si>
    <t>带动16人（其中脱贫户12人）务工增收；增加村集体经济。</t>
  </si>
  <si>
    <t>5100001715090196</t>
  </si>
  <si>
    <t>2026年龙港镇赵寨村农业产业化服务提升项目</t>
  </si>
  <si>
    <t>采购履带式带秸秆还田玉米棒三行收割机1台，履带式带秸秆还田籽粒玉米收割机1台，配套谷物割台和筛相关设备1套，120拖拉机1台，旋耕耙、犁、旋耕播种机1套;农机具棚1个。</t>
  </si>
  <si>
    <t>赵寨村</t>
  </si>
  <si>
    <t>龙港镇赵寨村集体经济组织</t>
  </si>
  <si>
    <t>带动13人（其中脱贫户6人、监测户1人）增收；增加村集体收入</t>
  </si>
  <si>
    <t>5100001715162144</t>
  </si>
  <si>
    <t>2026年土沃乡后马元村粮食烘干仓储项目</t>
  </si>
  <si>
    <t>占地5000平方米，购买烘干机1台、容量200吨的粮食仓储仓1个，粮食色选机1台，新建仓储库房1500平方米；硬化场地690平方米及围墙。</t>
  </si>
  <si>
    <t>后马元村</t>
  </si>
  <si>
    <t>土沃乡后马元村集体经济组织</t>
  </si>
  <si>
    <t>带动10人（其中脱贫户7人）务工增收；增加村集体经济。</t>
  </si>
  <si>
    <t>5100001715223109</t>
  </si>
  <si>
    <t>2026年张村乡张村村康养民宿项目</t>
  </si>
  <si>
    <t>开设民宿13间，多功能活动室4间及其他相关配套设施。</t>
  </si>
  <si>
    <t>张村村</t>
  </si>
  <si>
    <t>张村乡张村村集体经济组织</t>
  </si>
  <si>
    <t>带动4人（其中脱贫户2人、监测户1人）务工增收；带动村集体增收。</t>
  </si>
  <si>
    <t>5100001715227095</t>
  </si>
  <si>
    <t>2026年中村镇蒲泓村粮食仓储烘干项目</t>
  </si>
  <si>
    <t>建设钢棚加工厂房及相关配套设施；购置设备：36/28--4m筛前提升机1台、无管路垂直式集成烘干设备20t/H1套、日产60吨蒸气玉米压片生产线1台等。</t>
  </si>
  <si>
    <t>蒲泓村</t>
  </si>
  <si>
    <t>中村镇蒲泓村集体经济组织</t>
  </si>
  <si>
    <t>20260831</t>
  </si>
  <si>
    <t>带动20人（其中脱贫户4人、监测户1人）务工增收；增加村集体收入。</t>
  </si>
  <si>
    <t>5100001715231681</t>
  </si>
  <si>
    <t>2026年胡底乡胡底村农机服务项目</t>
  </si>
  <si>
    <t>硬化15厘米厚水泥场地及道路5000平方米，建设轻钢结构仓库1000平方米，修建砖围墙720平方米，购买拖拉机、液压翻转犁、旋耕机、秸秆还田机各1台以及农机具；安装水电气等配套设施。</t>
  </si>
  <si>
    <t>胡底乡胡底村村集体经济组织</t>
  </si>
  <si>
    <t>带动12人（其中脱贫户7人）务工增收；增加村集体收入。</t>
  </si>
  <si>
    <t>5100001715304400</t>
  </si>
  <si>
    <t>2026年柿庄镇算峪村连翘加工项目（一期）</t>
  </si>
  <si>
    <t>修建加工车间156平方米，储货库房264平方米，烘干加工设施(1台颗粒烘干机、1台风机1套蒸煮机推车、1套振动筛、20米的传送管道)一套，地磅一台，配电及其他设备。</t>
  </si>
  <si>
    <t>杨庄村</t>
  </si>
  <si>
    <t>柿庄镇算峪村集体经济组织</t>
  </si>
  <si>
    <t>带动脱贫户5人务工增收；壮大村集体经济。</t>
  </si>
  <si>
    <t>5100001672420239</t>
  </si>
  <si>
    <t>2026年帮扶对象外出务工一次性交通补贴</t>
  </si>
  <si>
    <t>就业项目</t>
  </si>
  <si>
    <t>务工补助</t>
  </si>
  <si>
    <t>交通费补助</t>
  </si>
  <si>
    <t>年全县脱贫劳动力省外务工交通补贴。</t>
  </si>
  <si>
    <t>对2025年外出务工的脱贫劳动力发放一次性交通补贴。</t>
  </si>
  <si>
    <t>5100001672418434</t>
  </si>
  <si>
    <t>2026年沁水县稳岗补贴</t>
  </si>
  <si>
    <t>生产奖补、劳务补助等</t>
  </si>
  <si>
    <t>对我县脱贫劳动力外出务工就业和帮扶车间务工就业进行稳岗补贴。</t>
  </si>
  <si>
    <t>县人力资源和社会保障局</t>
  </si>
  <si>
    <t>支持外出务工劳动力人数≤1610人，支持帮扶车间务工就业人数≥43人。</t>
  </si>
  <si>
    <t>5100001672416539</t>
  </si>
  <si>
    <t>2026年就业帮扶公益性岗位</t>
  </si>
  <si>
    <t>公益性岗位</t>
  </si>
  <si>
    <t>增设公益性岗位378人</t>
  </si>
  <si>
    <t>对脱贫户公益性岗位人员按照每人740元的标准发放补贴，促进脱贫劳动力稳定增收。</t>
  </si>
  <si>
    <t>5100001672019735</t>
  </si>
  <si>
    <t>2026年张村乡瑶沟村田间道路硬化项目</t>
  </si>
  <si>
    <t>乡村建设行动</t>
  </si>
  <si>
    <t>农村基础设施（含产业配套基础设施）</t>
  </si>
  <si>
    <t>农村道路建设（通村路、通户路、小型桥梁等）</t>
  </si>
  <si>
    <t>采用商砼硬化长1175米、厚15厘米的田间道路（其中，在西凹庄自然庄修建长450米，宽2.5米的田间道路;在王林霞房后至西凹坪修建长725米的田间道路，第一段路宽3米，长369米，第二段路宽2.5米，长356米）。</t>
  </si>
  <si>
    <t>按实际工程量进行部分补贴</t>
  </si>
  <si>
    <t>张村乡瑶沟村村民委员会</t>
  </si>
  <si>
    <t>带动15人（其中脱贫户13人）务工增收；改善117户301人（其中脱贫户27户37人、监测户2户2人）的生产生活条件。</t>
  </si>
  <si>
    <t>5100001672041147</t>
  </si>
  <si>
    <t>2026年十里乡东峪村护坝项目</t>
  </si>
  <si>
    <t>在东峪村瑶背自然庄修建300米护村坝（含回填土方1855方，浆砌片石挡土墙1872.7立方米；混凝土场地硬化300立方米。</t>
  </si>
  <si>
    <t>东峪村</t>
  </si>
  <si>
    <t>十里乡东峪村村民委员会</t>
  </si>
  <si>
    <t>20260320</t>
  </si>
  <si>
    <t>20261217</t>
  </si>
  <si>
    <t>带动12人（其中脱贫户2人）务工增收；改善135户332人（脱贫户31户73人、监测户4户8人）的出行条件。</t>
  </si>
  <si>
    <t>5100001672062837</t>
  </si>
  <si>
    <t>2026年嘉峰镇豆庄村道路修缮项目</t>
  </si>
  <si>
    <t>豆庄村灰泉沟口至上坪连接路拆除混凝土路面2475平方米，土方开挖1748立方米，道路3：7灰土基层7204平方米，铺装混凝土路面6344平方米；泄洪圆管涵2座，防护墩366座，避车道3处，浆砌石边坡182.7立方米，排水沟210米，混凝土急流槽112米等。</t>
  </si>
  <si>
    <t>豆庄村</t>
  </si>
  <si>
    <t>嘉峰镇豆庄村村民委员会</t>
  </si>
  <si>
    <t>县交通运输局</t>
  </si>
  <si>
    <t>带动11人（其中脱贫户6人）务工增收；改善村内671户1554人的生产生活条件。</t>
  </si>
  <si>
    <t>5100001672073323</t>
  </si>
  <si>
    <t>2026年嘉峰镇下李庄村柿沟自然村乡间道路硬化项目</t>
  </si>
  <si>
    <t>铺设总长1880米、厚度15公分的水泥路，其中4米宽路段1200米、5米宽60米、3米宽620米，晾晒场及场地硬化共四处490平方米，彩钢棚下空地硬化30平方米1处，毛石护坝3处，一处管涵1处。</t>
  </si>
  <si>
    <t>下李庄村</t>
  </si>
  <si>
    <t>嘉峰镇下李庄村村民委员会</t>
  </si>
  <si>
    <t>带动10人务工增收；改善村内132户308人的生产生活条件。</t>
  </si>
  <si>
    <t>5100001672181323</t>
  </si>
  <si>
    <t>2026年龙港镇水泉村田间道路硬化项目</t>
  </si>
  <si>
    <t>商砼C25硬化田间道路1105米、宽3米、厚度0.15米（其中：黄花沟李福林们前至瓦窑坡地头500米，任家沟任景勤门口至坟地605米）。</t>
  </si>
  <si>
    <t>水泉村</t>
  </si>
  <si>
    <t>龙港镇水泉村村民委员会</t>
  </si>
  <si>
    <t>20260501</t>
  </si>
  <si>
    <t>带动30人（其中脱贫户7人）务工增收；改善60户188人（其中脱贫户7户14人，监测户1户1人）生产生活条件。</t>
  </si>
  <si>
    <t>5100001672183259</t>
  </si>
  <si>
    <t>2026年固县乡上梁村田间道路硬化项目</t>
  </si>
  <si>
    <t>混凝土硬化田间道路长870米、宽2.5米、厚15厘米。</t>
  </si>
  <si>
    <t>上梁村</t>
  </si>
  <si>
    <t>固县乡上梁村村民委员会</t>
  </si>
  <si>
    <t>带动脱贫户3人务工增收；改善148户340人（其中脱贫户3户8人、监测户4户7人生产生活条件。</t>
  </si>
  <si>
    <t>5100001672184648</t>
  </si>
  <si>
    <t>2026年龙港镇下峰村晾晒场项目</t>
  </si>
  <si>
    <t>G25商砼硬化郝庄晾谷场500平方米，浆砌石护坝20立方米，排水管道40米；下峰晾谷场350平方米；南庄晾谷场200平方米；谭沟晾谷场200平方米，共硬化1250平方米。</t>
  </si>
  <si>
    <t>20260514</t>
  </si>
  <si>
    <t>20261015</t>
  </si>
  <si>
    <t>带动16人（其中脱贫户12人）务工增收；改善81户202人（其中脱贫户20户36人、监测户3户4人）生产生活条件。</t>
  </si>
  <si>
    <t>5100001672186927</t>
  </si>
  <si>
    <t>2026年张村乡张村村焦家庄田间道路硬化项目</t>
  </si>
  <si>
    <t>采用C25混凝土在焦家庄修建田间道路长1000米、宽3米、厚0.15米。</t>
  </si>
  <si>
    <t>张村乡张村村村民委员会</t>
  </si>
  <si>
    <t>20260416</t>
  </si>
  <si>
    <t>20260813</t>
  </si>
  <si>
    <t>带动9人（其中脱贫户7人）务工增收；改善257户655人的生产生活条件。</t>
  </si>
  <si>
    <t>5100001672189857</t>
  </si>
  <si>
    <t>2026年土沃乡上沃泉村田间道路硬化项目</t>
  </si>
  <si>
    <t>C25商砼硬化田间道路长度1090米、宽度均为3米、厚度0.15米，路面面积3270平方米（其中：前木腰路段650米，路面面积1950平方米;潭疙瘩路段440米，路面面积1320平方米）。</t>
  </si>
  <si>
    <t>土沃乡上沃泉村民委员会</t>
  </si>
  <si>
    <t>20261209</t>
  </si>
  <si>
    <t>带动10人务工增收；改善村内65户118人（其中脱贫户19户39人）的生产生活条件。</t>
  </si>
  <si>
    <t>5100001672190642</t>
  </si>
  <si>
    <t>2026年郑庄镇吕村村厂头起道路修建项目</t>
  </si>
  <si>
    <t>混凝土硬化路面3783.55平方米，厚15厘米;修建挡土墙1处。</t>
  </si>
  <si>
    <t>吕村村</t>
  </si>
  <si>
    <t>郑庄镇吕村村村民委员会</t>
  </si>
  <si>
    <t>带动12人（其中脱贫户2人）务工增收；改善178户396人（其中脱贫户7户12人、监测户1户1人）的生产生活条件。</t>
  </si>
  <si>
    <t>5100001672190794</t>
  </si>
  <si>
    <t>2026年土沃乡土沃村田间道路建设项目</t>
  </si>
  <si>
    <t>混凝土C25铺设长1110米、宽均3米、厚15厘米的机耕道路共计3330平方米，其中：后道长908米，大坝长202米。</t>
  </si>
  <si>
    <t>土沃村</t>
  </si>
  <si>
    <t>土沃乡土沃村村民委员会</t>
  </si>
  <si>
    <t>20260930</t>
  </si>
  <si>
    <t>带动9人（其中脱贫户7人）务工增收；改善249户657人（其中脱贫户144户319人、监测户2户4人）的生产生活条件。</t>
  </si>
  <si>
    <t>5100001672191450</t>
  </si>
  <si>
    <t>2026年土沃台亭村东阳辿组田间道路硬化项目</t>
  </si>
  <si>
    <t>水泥铺设田间道路总长0.99公里、宽2.5米、厚0.15米。</t>
  </si>
  <si>
    <t>台亭村</t>
  </si>
  <si>
    <t>土沃乡台亭村村民委员会</t>
  </si>
  <si>
    <t>带动30人（其中脱贫户9人）务工增收；改善村内159户414人（脱贫户14户39人）的生产生活条件。</t>
  </si>
  <si>
    <t>5100001672476288</t>
  </si>
  <si>
    <t>2026年龙港镇固镇村道路硬化项目</t>
  </si>
  <si>
    <t>商砼C25硬化田间道路长1.28公里、宽2.5米、厚度0.15米（其中：黄罗山580米；石火沟590米；上河滩110米，含10米长、1.2米高的漫水桥两边浆砌）。</t>
  </si>
  <si>
    <t>固镇村</t>
  </si>
  <si>
    <t>龙港镇固镇村村民委员会</t>
  </si>
  <si>
    <t>带动35人（其中脱贫户13人）务工增收；改善村内35户95人生产生活条件。</t>
  </si>
  <si>
    <t>5100001672771448</t>
  </si>
  <si>
    <t>2026年十里乡西峪村道路硬化及新建漫水桥项目</t>
  </si>
  <si>
    <t>修复西峪大河至西沟的田间道路长300米、宽3米、厚0.18米；新建前后南沟漫水桥（水泥结构）30米；新建后后南沟漫水桥(钢筋混凝土结构)30米;新建西沟漫水桥(水泥结构)30米;新建小湾漫水桥(水泥结构)30米。</t>
  </si>
  <si>
    <t>西峪村</t>
  </si>
  <si>
    <t>十里乡西峪村村民委员会</t>
  </si>
  <si>
    <t>带动10人（其中脱贫户3人）务工就业增收；改善203户623人（其中脱贫户16户39人、监测户2户5人）的生产生活条件。</t>
  </si>
  <si>
    <t>5100001672786711</t>
  </si>
  <si>
    <t>2026年土沃乡下沃泉村田间道路硬化项目</t>
  </si>
  <si>
    <t>水泥铺设田间道路长1公里，面积2540平方米，厚度15厘米（其中:新建秋家坡公路至上庄140米，宽度3米;秋家坡公路至芳芳坟地120米，宽度2.5米;向阳庄后沟河田间路400米，宽度2.5米;东沟垃圾场至狼窝掌140米，宽度3米;东沟口至水沟洞200米，宽度2米）。</t>
  </si>
  <si>
    <t>下沃泉村</t>
  </si>
  <si>
    <t>土沃乡下沃泉村民委员会</t>
  </si>
  <si>
    <t>20260415</t>
  </si>
  <si>
    <t>20260709</t>
  </si>
  <si>
    <t>带动11人（其中脱贫户2人）务工增收，改善40户96人的生产生活条件。</t>
  </si>
  <si>
    <t>5100001672793896</t>
  </si>
  <si>
    <t>2026年土沃乡杏则村田间道路硬化项目</t>
  </si>
  <si>
    <t>商砼G25硬化田间道路长3052米、宽3米，厚0.15米（其中：西坡884米，长条岭631米，南坡594米，上河谷托到西洼943米）。</t>
  </si>
  <si>
    <t>杏则村</t>
  </si>
  <si>
    <t>土沃乡杏则村村民委员会</t>
  </si>
  <si>
    <t>带动13人（其中脱贫户2人）务工增收；改善105户320人生产生活条件。</t>
  </si>
  <si>
    <t>5100001673307167</t>
  </si>
  <si>
    <t>2026年龙港镇景村村田间道路硬化项目(二期）</t>
  </si>
  <si>
    <t>新建老君腰田间道路第二段长350米，红线标宽3米。</t>
  </si>
  <si>
    <t>景村村</t>
  </si>
  <si>
    <t>龙港镇景村村村民委员会</t>
  </si>
  <si>
    <t>带动17人（其中脱贫户2人、监测户1人）务工增收；改善97户205人（其中脱贫户14户26人）生产生活条件。</t>
  </si>
  <si>
    <t>5100001673318179</t>
  </si>
  <si>
    <t>2026年土沃乡中沃泉村田间道路硬化项目</t>
  </si>
  <si>
    <t>商砼C25硬化庙后沟田间道路长550米、宽2.5米，路面厚度0.15米，间隔6米切一道伸缩缝平整碾压路基面积1650平方米，路面面积1375平方米；申平原河道内新建长54米、宽5米过水路面。</t>
  </si>
  <si>
    <t>中沃泉村</t>
  </si>
  <si>
    <t>土沃乡中沃泉村民委员会</t>
  </si>
  <si>
    <t>带动9人（其中监测户1人）务工增收；改善114户322人（其中监测户2户3人）生产生活条件。</t>
  </si>
  <si>
    <t>5100001673485283</t>
  </si>
  <si>
    <t>2026年龙港镇辛家河村田间道路硬化项目</t>
  </si>
  <si>
    <t>原路基铺设长1601.46米、宽2.5米、厚0.15米的机耕路。</t>
  </si>
  <si>
    <t>龙港镇辛家河村村民委员会</t>
  </si>
  <si>
    <t>带动6人（其中监测户1人）务工增收；改善198户562人（其中监测户1户1人）的生产生活条件。</t>
  </si>
  <si>
    <t>5100001673503145</t>
  </si>
  <si>
    <t>2026年郑庄镇玉沟村道路硬化项目</t>
  </si>
  <si>
    <t>混凝土C25铺设硬化3800平方米，厚15厘米；铺设下水管道PE110管道300米。</t>
  </si>
  <si>
    <t>玉沟村</t>
  </si>
  <si>
    <t>郑庄镇玉沟村村民委员会</t>
  </si>
  <si>
    <t>20260409</t>
  </si>
  <si>
    <t>20260916</t>
  </si>
  <si>
    <t>带动15人（其中脱贫户2人）务工增收；改善村内145户356（其中脱贫户12户21人、监测户1户3人）人生产生活条件。</t>
  </si>
  <si>
    <t>5100001673794443</t>
  </si>
  <si>
    <t>2026年张村乡芦坡村田间道路硬化项目</t>
  </si>
  <si>
    <t>采用C25水泥混凝土面层硬化全村田间道路长2000米，宽2.5米，厚0.15米。</t>
  </si>
  <si>
    <t>张村乡芦坡村村民委员会</t>
  </si>
  <si>
    <t>20260506</t>
  </si>
  <si>
    <t>20261113</t>
  </si>
  <si>
    <t>带动40人（其中脱贫户24人）务工增收；改善287户779人（其中脱贫户41户99人）的生产生活条件。</t>
  </si>
  <si>
    <t>5100001674031346</t>
  </si>
  <si>
    <t>2026年柿庄镇匣石湾村道路硬化项目</t>
  </si>
  <si>
    <t>硬化珠山至北沟道路长1800米、宽3米、厚18厘米。</t>
  </si>
  <si>
    <t>匣石湾村</t>
  </si>
  <si>
    <t>柿庄镇匣石湾村村民委员会</t>
  </si>
  <si>
    <t>带动10人（其中脱贫户5人）务工增收；改善45户164（其中脱贫户5户15人）人生产生活条件。</t>
  </si>
  <si>
    <t>5100001674041933</t>
  </si>
  <si>
    <t>2026年土沃乡西文兴村道路硬化项目</t>
  </si>
  <si>
    <t>铺设预制品混凝土排水渠180米；硬化12厘米厚的路面567平方米和街巷625平方米；预埋DN400双壁波纹管2处，7米长；过水路面1处，安装排水管；过水路面处挖机修清淤整地形；修整边坡、排水渠。</t>
  </si>
  <si>
    <t>西文兴村</t>
  </si>
  <si>
    <t>土沃乡西文兴村村民委员会</t>
  </si>
  <si>
    <t>20260408</t>
  </si>
  <si>
    <t>带动6人（其中脱贫户1人）务工增收，改善68户168人（其中脱贫户1人1人、监测户1户3人）的生产生活条件。</t>
  </si>
  <si>
    <t>5100001675041941</t>
  </si>
  <si>
    <t>2026年胡底乡胡底村街巷硬化项目</t>
  </si>
  <si>
    <t>村内街巷路面硬化面积6150平方米，更换井盖40套。</t>
  </si>
  <si>
    <t>胡底乡胡底村村民委员会</t>
  </si>
  <si>
    <t>20260122</t>
  </si>
  <si>
    <t>带动13人（其中脱贫户10人）务工增收；改善901户2035（其中脱贫户54户80人、监测户1户3人）人的生产条件。</t>
  </si>
  <si>
    <t>5100001675080091</t>
  </si>
  <si>
    <t>2026年郑村镇后河村去地路修建项目</t>
  </si>
  <si>
    <t>路面硬化7620平方米，路基8762.5平方米；护坡14.79立方米。</t>
  </si>
  <si>
    <t>后河村</t>
  </si>
  <si>
    <t>郑村镇后河村村民委员会</t>
  </si>
  <si>
    <t>20261130</t>
  </si>
  <si>
    <t>带动15人（其中脱贫户1人）务工增收；改善493户1237人（其中脱贫户5户13人）生产生活条件。</t>
  </si>
  <si>
    <t>5100001675448877</t>
  </si>
  <si>
    <t>2026年郑庄镇湾则村田间道路硬化项目</t>
  </si>
  <si>
    <t>C25混凝土硬化路面1430米，厚0.15米，宽2.5米（其中，湾则村331省道至龙王沟界铺设路面560米;南山透风腰背后铺设路面700米;南山孟坪路铺设路面170米）。</t>
  </si>
  <si>
    <t>湾则村</t>
  </si>
  <si>
    <t>郑庄镇湾则村村民委员会</t>
  </si>
  <si>
    <t>20261216</t>
  </si>
  <si>
    <t>带动10人务工增收；改善160户390人（监测户1户2人）的生产生活条件。</t>
  </si>
  <si>
    <t>5100001676734609</t>
  </si>
  <si>
    <t>2026年胡底乡樊庄村田间道路硬化项目</t>
  </si>
  <si>
    <t>混凝土硬化樊庄至贾寨道路、焦台去地路共1200米，宽2.5米，厚度0.15米。</t>
  </si>
  <si>
    <t>樊庄村</t>
  </si>
  <si>
    <t>胡底乡樊庄村村民委员会</t>
  </si>
  <si>
    <t>20260407</t>
  </si>
  <si>
    <t>带动26人务工增收；改善375户1020人（其中脱贫户4户4人、监测户2户2人）的生产条件。</t>
  </si>
  <si>
    <t>5100001677906205</t>
  </si>
  <si>
    <t>2026年郑庄镇郎壁村田间道路改造项目</t>
  </si>
  <si>
    <t>C25商砼硬化道路长度1350米，宽度3.5米，厚度15厘米。</t>
  </si>
  <si>
    <t>郎壁村</t>
  </si>
  <si>
    <t>郑庄镇郎壁村村民委员会</t>
  </si>
  <si>
    <t>带动15人（其中脱贫户3人）务工增收；改善156户365人（其中脱贫户23户38人）的生产生活条件。</t>
  </si>
  <si>
    <t>5100001715159523</t>
  </si>
  <si>
    <t>2026年土沃乡塘坪村养牛园区基础设施配套项目</t>
  </si>
  <si>
    <t>采用水泥铺面，主线长575.008米，支线长119.135米，宽均5.5米。主线左侧路基采用C30片石挡墙防护，墙上做护栏，临山一侧做C25混凝土矩形边沟；主线桩号K0+150位置做道1X1.5米圆管涵，基本农田段碎石路面采用1.5米排水管作为排水设施。</t>
  </si>
  <si>
    <t>土沃乡人民政府</t>
  </si>
  <si>
    <t>带动5人脱贫户务工增收；提高示范园区的出行条件。</t>
  </si>
  <si>
    <t>5100001715232378</t>
  </si>
  <si>
    <t>2026年端氏镇曲堤村街巷硬化项目</t>
  </si>
  <si>
    <t>水泥硬化街巷5148平方米。</t>
  </si>
  <si>
    <t>曲堤村</t>
  </si>
  <si>
    <t>端氏镇曲堤村村民委员会</t>
  </si>
  <si>
    <t>带动10人（其中脱贫户1人）务工增收；改善151户297人出行生活条件。</t>
  </si>
  <si>
    <t>5100001731286307</t>
  </si>
  <si>
    <t>2026年龙港镇梁庄村机耕路硬化项目</t>
  </si>
  <si>
    <t>商砼25硬化梁庄村机耕路1545.47米，宽2.5（路基3.5米）厚15厘米，其中：北山机耕路692.9米（含265.67米机耕路中设置排水沟宽1.8m,跨排水沟现浇盖板）；西沟机耕路546.6米（含浆砌挡土墙73.6立方米）；木凹机耕路305.97米（含浆砌挡土墙35.3立方米）等。</t>
  </si>
  <si>
    <t>梁庄村</t>
  </si>
  <si>
    <t>龙港镇梁庄村村民委员会</t>
  </si>
  <si>
    <t>带动农户21人（脱贫户2人）务工增收；改善184户551人(其中脱贫户3户4人、监测户1户1人)的生产生活条件。</t>
  </si>
  <si>
    <t>5100001731286670</t>
  </si>
  <si>
    <t>2026年中村镇中村村街巷硬化项目</t>
  </si>
  <si>
    <t>水泥硬化南大巷的街巷路面7850平方米、厚20厘米。</t>
  </si>
  <si>
    <t>中村镇中村村村民委员会</t>
  </si>
  <si>
    <t>带动9人（其中脱贫户2人）务工增收；改善325户980人（其中脱贫户6户15人）的生产生活条件。</t>
  </si>
  <si>
    <t>5100001731288349</t>
  </si>
  <si>
    <t>2026年郑庄镇王峪村机耕路硬化项目</t>
  </si>
  <si>
    <t>C25水泥硬化教场村北、王峪村北，硬化机耕路4条，总长2065米、厚15厘米，其中：道路1长838米、宽2.5米;道路2长238米、宽度2.5米;道路3长289米、宽3.0米;道路4长700米、宽2.5米。</t>
  </si>
  <si>
    <t>王峪村</t>
  </si>
  <si>
    <t>郑庄镇王峪村村民委员会</t>
  </si>
  <si>
    <t>带动12人（其中脱贫户9人）务工增收；改善219户555人（其中脱贫户22户32人）的生产生活条件。</t>
  </si>
  <si>
    <t>5100001731288967</t>
  </si>
  <si>
    <t>2026年端氏镇金峰村街巷硬化项目</t>
  </si>
  <si>
    <t>改建村内长620米、宽5米、厚20厘米的混凝土道路3100平方米；浆砌片石挡土墙护坝246立方米。</t>
  </si>
  <si>
    <t>金峰村</t>
  </si>
  <si>
    <t>端氏镇金峰村村民委员会</t>
  </si>
  <si>
    <t>带动10人（其中脱贫户3人）务工增收；改善303户729人（其中脱贫户13户32人、监测户5户11人）的生产生活条件。</t>
  </si>
  <si>
    <t>5100001731289907</t>
  </si>
  <si>
    <t>2026年端氏镇端氏村晾晒场项目</t>
  </si>
  <si>
    <t>新建晾晒场长148米，宽45米，厚20厘米，共6667平方米；工具房2000平方米。</t>
  </si>
  <si>
    <t>端氏村</t>
  </si>
  <si>
    <t>端氏镇端氏村村民委员会</t>
  </si>
  <si>
    <t>带动农户10人（其中脱贫户2人）务工增收;改善60户100人的生产生活条件。</t>
  </si>
  <si>
    <t>5100001737500527</t>
  </si>
  <si>
    <t>2026年固县乡南庄村田间道路硬化项目</t>
  </si>
  <si>
    <t>混凝土铺设长721.6米、宽2.5米、厚0.15米的田间道路。</t>
  </si>
  <si>
    <t>南庄村</t>
  </si>
  <si>
    <t>固县乡南庄村集体经济组织</t>
  </si>
  <si>
    <t>20260630</t>
  </si>
  <si>
    <t>带动农户10人务工增收（其中脱贫户6人）;改善67户167人（其中脱贫户25户68人）的生产生活条件。</t>
  </si>
  <si>
    <t>5100001737536783</t>
  </si>
  <si>
    <t>2026年龙港镇吴家沟村机耕路硬化项目</t>
  </si>
  <si>
    <t>商砼25硬化岭南长1500米、宽2.5米、厚0.15米的机耕路；上后坡182米、宽2.5米、厚0.15米。</t>
  </si>
  <si>
    <t>吴家沟村</t>
  </si>
  <si>
    <t>龙港镇吴家沟村村民委员会</t>
  </si>
  <si>
    <t>带动农户40人（脱贫户6人、监测户2人）务工增收；改善47户120人(其中脱贫户6户16人、监测户2户4人)的生产生活条件。</t>
  </si>
  <si>
    <t>5100001671915478</t>
  </si>
  <si>
    <t>2026年土沃乡下格碑村田间道路硬化项目</t>
  </si>
  <si>
    <t>汉封C25混凝土铺设长1495米、宽2.5米、厚0.15米的田间道路。</t>
  </si>
  <si>
    <t>下格碑村</t>
  </si>
  <si>
    <t>土沃乡下格碑村集体经济组织</t>
  </si>
  <si>
    <t>20260625</t>
  </si>
  <si>
    <t>带动农户14人务工（其中脱贫户8人）增收；改善48户156人（其中脱贫户17户56人）生产生活条件。</t>
  </si>
  <si>
    <t>5100001672059040</t>
  </si>
  <si>
    <t>2026年十里乡十里村护岸项目</t>
  </si>
  <si>
    <t>十里河道修建浆砌石坝172米。</t>
  </si>
  <si>
    <t>十里村</t>
  </si>
  <si>
    <t>十里乡十里村村民委员会</t>
  </si>
  <si>
    <t>县水务局</t>
  </si>
  <si>
    <t>带动6人务工就业增收；改善140户360人（其中脱贫户22户36人）生产生活条件。</t>
  </si>
  <si>
    <t>5100001672183636</t>
  </si>
  <si>
    <t>2026年中村镇上阁村护坝及过水路面修缮项目</t>
  </si>
  <si>
    <t>村西新建护坝长230米，平均宽1.2米、高3米;维修长8.5米、宽4米过水路面。</t>
  </si>
  <si>
    <t>上阁村</t>
  </si>
  <si>
    <t>中村镇上阁村村民委员会</t>
  </si>
  <si>
    <t>20260716</t>
  </si>
  <si>
    <t>带动10人（其中脱贫户4人）务工增收；改善277户771人（其中脱贫户7户18人、监测户1户1人）的生活条件。</t>
  </si>
  <si>
    <t>5100001672183935</t>
  </si>
  <si>
    <t>2026年嘉峰镇秦庄村护坝项目</t>
  </si>
  <si>
    <t>修建村委东侧护坝1座，修缮西头护坝1座。</t>
  </si>
  <si>
    <t>秦庄村</t>
  </si>
  <si>
    <t>嘉峰镇秦庄村村民委员会</t>
  </si>
  <si>
    <t>20260312</t>
  </si>
  <si>
    <t>带动5人务工增收；改善394户957人（其中脱贫户3户5人）的生产生活条件。</t>
  </si>
  <si>
    <t>5100001672188325</t>
  </si>
  <si>
    <t>2026年胡底乡蒲池村护坡项目</t>
  </si>
  <si>
    <t>拆除破损混凝土路面200平方米;浇筑15厘米厚混凝土地面硬化4506.22平方米;砌筑1米高花墙150米，计30.6立方米;实施坡面锚杆格构梁支护586.26平方米;在坡面支护底部新建毛石挡土墙122米，计896.48立方米。</t>
  </si>
  <si>
    <t>蒲池村</t>
  </si>
  <si>
    <t>胡底乡蒲池村村民委员会</t>
  </si>
  <si>
    <t>带动24人（其中脱贫户3人）务工增收；改善276户734人（其中脱贫户3户8人、监测户4户7人）的生产生活条件。</t>
  </si>
  <si>
    <t>5100001672473419</t>
  </si>
  <si>
    <t>2026年土沃乡后马元村护坝项目</t>
  </si>
  <si>
    <t>新建长225米、高3.5米总工程量907立方米的护坝，其中根基深1.5米，地表上高2米，下底宽1.5米,上平面宽0.8米。</t>
  </si>
  <si>
    <t>土沃乡后马元村村民委员会</t>
  </si>
  <si>
    <t>20260618</t>
  </si>
  <si>
    <t>带动20人（其中脱贫户13人、监测户2人）务工增收；改善205户538人（其中脱贫户73户203人、监测户13户43人）的生产生活条件。</t>
  </si>
  <si>
    <t>5100001673489842</t>
  </si>
  <si>
    <t>2026年张村乡张河村道路硬化项目</t>
  </si>
  <si>
    <r>
      <rPr>
        <sz val="11"/>
        <rFont val="仿宋_GB2312"/>
        <charset val="134"/>
      </rPr>
      <t>拆除旧路面378平方米</t>
    </r>
    <r>
      <rPr>
        <sz val="11"/>
        <rFont val="宋体"/>
        <charset val="134"/>
      </rPr>
      <t>，</t>
    </r>
    <r>
      <rPr>
        <sz val="11"/>
        <rFont val="仿宋_GB2312"/>
        <charset val="134"/>
      </rPr>
      <t>硬化长600米、宽3.5米、厚18cm的道路；新建涵洞1处。</t>
    </r>
  </si>
  <si>
    <t>张河村</t>
  </si>
  <si>
    <t>张村乡张河村村民委员会</t>
  </si>
  <si>
    <t>20261102</t>
  </si>
  <si>
    <t>带动脱贫户10人务工增收；改善105户301人（脱贫户28户83人）的生产生活条件。</t>
  </si>
  <si>
    <t>5100001674841778</t>
  </si>
  <si>
    <t>2026年郑庄镇东大村粮食晾晒场及护坡项目</t>
  </si>
  <si>
    <t>在村东、村西和八里自然村硬化粮食晾晒场1000平米；在八里修建600立方米的护坡。</t>
  </si>
  <si>
    <t>东大村</t>
  </si>
  <si>
    <t>郑庄镇东大村村民委员会</t>
  </si>
  <si>
    <t>20261007</t>
  </si>
  <si>
    <t>带动脱贫户12人务工增收；改善村内714户1680人（其中脱贫户56户84人、监测户13户27人）的生产生活条件。</t>
  </si>
  <si>
    <t>5100001676732892</t>
  </si>
  <si>
    <t>2026年固县乡元上村粮食晾晒场硬化项目</t>
  </si>
  <si>
    <t>硬化场地1600平方米，砌筑排水沟护坡200立方米。</t>
  </si>
  <si>
    <t>固县乡上元村村民委员会</t>
  </si>
  <si>
    <t>带动5人（其中脱贫户3人）务工增收；改善93户210人（其中脱贫户24户48人、监测户2户4人）生产生活条件。</t>
  </si>
  <si>
    <t>5100001677971074</t>
  </si>
  <si>
    <t>2026年柿庄镇柿庄村综合治理项目</t>
  </si>
  <si>
    <t>砌筑片石挡土墙1400立方米；清理场地垃圾及土石方，拆除原干砌挡墙，回填土方，安装泄水管。</t>
  </si>
  <si>
    <t>柿庄村</t>
  </si>
  <si>
    <t>柿庄镇柿庄村村民委员会</t>
  </si>
  <si>
    <t>带动村内12人（其中脱贫户2月）务工增收；改善756户1739人（28户71人）生活条件。</t>
  </si>
  <si>
    <t>5100001678090250</t>
  </si>
  <si>
    <t>2026年十里乡团里村护坝项目</t>
  </si>
  <si>
    <t>砌筑长40米的护村坝，其中：下枣洼护坝长30米，高均6.67米；阳角院护坝长10米，高6米。铺设长70米、宽4米、厚0.15米的混凝土路面。</t>
  </si>
  <si>
    <t>团里村</t>
  </si>
  <si>
    <t>十里乡团里村村民委员会</t>
  </si>
  <si>
    <t>20260430</t>
  </si>
  <si>
    <t>带动8人（其中脱贫户4人、监测户1人）务工增收；改善146户335人的生产生活条件。</t>
  </si>
  <si>
    <t>5100001679276227</t>
  </si>
  <si>
    <t>2026年龙港镇樊村村护坝项目</t>
  </si>
  <si>
    <t>新建护坝总长125米，高均7米。</t>
  </si>
  <si>
    <t>樊村村</t>
  </si>
  <si>
    <t>龙港镇樊村村村民委员会</t>
  </si>
  <si>
    <t>带动16人（其中脱贫户7人）务工增收；改善230户500人（其中脱贫户53户72人）出行条件。</t>
  </si>
  <si>
    <t>5100001706262746</t>
  </si>
  <si>
    <t>2026端氏镇下沟村环境整治项目</t>
  </si>
  <si>
    <t>浆砌护坝625.6立方米。</t>
  </si>
  <si>
    <t>下沟村</t>
  </si>
  <si>
    <t>端氏镇下沟村村民委员会</t>
  </si>
  <si>
    <t>20260304</t>
  </si>
  <si>
    <t>20260812</t>
  </si>
  <si>
    <t>带动10人务工增收；改善180户419人（其中脱贫户5户10人、监测户1户1人）的生产生活条件。</t>
  </si>
  <si>
    <t>5100001706276969</t>
  </si>
  <si>
    <t>2026年中村镇张马村便民桥项目</t>
  </si>
  <si>
    <t>在张马村至东坡路段的河道上，新建1座规格为28.5米x4米的便民桥，包含桥梁主体结构施工、桥面铺设及必要的防护设施建设。</t>
  </si>
  <si>
    <t>中村镇张马村村民委员会</t>
  </si>
  <si>
    <t>带动18人(其中脱贫户1人)务工增收；改善745户2051人（其中脱贫户1户3人）的生产生活条件。</t>
  </si>
  <si>
    <t>5100001706281521</t>
  </si>
  <si>
    <t>2026年土沃乡交口村河道护坝项目</t>
  </si>
  <si>
    <t>修建沙湾河护坝长360米，每米3.2立方米；开挖河道坝基土方长360米，每米1.45立方米；回填河道护坝后背土方长360米，每米2.2立方米。</t>
  </si>
  <si>
    <t>土沃乡交口村村民委员会</t>
  </si>
  <si>
    <t>带动30人（其中：脱贫户12人）务工增收；改善210户510人（其中脱贫户45户107人、监测户4户12人）的生产生活条件。</t>
  </si>
  <si>
    <t>5100001715246442</t>
  </si>
  <si>
    <t>2026年端氏镇高庄村护坝项目</t>
  </si>
  <si>
    <t>新建护坝长1400米，宽0.8米，高2.8米，共3136立方米。</t>
  </si>
  <si>
    <t>高庄村</t>
  </si>
  <si>
    <t>端氏镇高庄村集体经济组织</t>
  </si>
  <si>
    <t>20260731</t>
  </si>
  <si>
    <t>带动10人增收；改善520户1476人生产生活条件。</t>
  </si>
  <si>
    <t>5100001731287923</t>
  </si>
  <si>
    <t>2026年郑庄镇石室村农田灌溉项目</t>
  </si>
  <si>
    <t>修建拦水坝240.25平方米，铺设水坝四周防水层2763平方米，土方开挖回填5400平方米，主管道安装6460米，砌筑检查井5座，维修蓄水池260平方米，购置增压泵5台。</t>
  </si>
  <si>
    <t>石室村</t>
  </si>
  <si>
    <t>郑庄镇石室村村民委员会</t>
  </si>
  <si>
    <t>带动30人（其中脱贫户3人）务工增收；改善217户487人（其中脱贫户19户35人、监测户2户5人）的生产生活条件。</t>
  </si>
  <si>
    <t>5100001731291583</t>
  </si>
  <si>
    <t>2026年十里乡范庄村护村坝项目</t>
  </si>
  <si>
    <t>在村瓦沟河段新建长50米梯形断面护村坝一座，其中：坝体顶宽0.8米、底宽3米、净高9米。</t>
  </si>
  <si>
    <t>范庄村</t>
  </si>
  <si>
    <t>十里乡范庄村村民委员会</t>
  </si>
  <si>
    <t>带动15人（其中监测户1人）务工增收；改善56户112人（其中脱贫户1户3人、监测户1户4人）的生产生活条件。</t>
  </si>
  <si>
    <t>5100001737493737</t>
  </si>
  <si>
    <t>2026年龙港镇梁庄村街巷硬化项目</t>
  </si>
  <si>
    <t>商砼C25硬化4处共4400平米，其中：拆除原破损路面并硬化20厘米厚1200平米，拆除原破损路面并硬化15厘米厚1500平米，其他街道硬化15厘米厚1700平米。配套浆砌石护坝、排水设施、防护栏等。</t>
  </si>
  <si>
    <t>龙港镇梁庄村集体经济组织</t>
  </si>
  <si>
    <t>5100001737494365</t>
  </si>
  <si>
    <t>2026年中村镇上阁村铺设雨水管道项目</t>
  </si>
  <si>
    <t>雨水管道更换铺设6000米，其中：主管道4000米，入户管道2000米；安装雨水检查井73座，雨水口68座。</t>
  </si>
  <si>
    <t>中村镇上阁村集体经济组织</t>
  </si>
  <si>
    <t>带动农户21人务工（其中脱贫户4人）增收；改善276户770人（其中脱贫户7户17人）生产生活条件。</t>
  </si>
  <si>
    <t>5100001737496548</t>
  </si>
  <si>
    <t>2026年土沃乡交口村村口防洪坝项目</t>
  </si>
  <si>
    <t>新建河道护坝2处3段总长536米，其中：沙湾河北长256米，高3米，上底宽0.8米，下底宽1.5米；沙湾河南长80米，高3.5米，上底宽0.8米，下底宽1.5米；洞沟滩地长200米，高4米，上底宽1.1米，下底宽2.2米。</t>
  </si>
  <si>
    <t>带动农户30人务工（其中脱贫户13人）增收；改善98户210人（其中脱贫户13户13人）生产生活条件。</t>
  </si>
  <si>
    <t>5100001737498676</t>
  </si>
  <si>
    <t>2026年郑庄镇南大村蔬菜产业路铺设项目</t>
  </si>
  <si>
    <t>铺设路面长1152米、宽4.5米，路肩长734米，宽0.5米，拆除原路面长500米、宽4米、回填长500米、宽5米。</t>
  </si>
  <si>
    <t>带动农户20人（脱贫户7人）增收；改善348户849人(其中脱贫户27户47人)的生产生活条件。</t>
  </si>
  <si>
    <t>5100001737499622</t>
  </si>
  <si>
    <t>2026年郑庄镇东大村护坡防护项目</t>
  </si>
  <si>
    <t>新建护坡长37米、高8米、上宽1米、下宽2米，长62米、高5米、上宽0.5米、下宽1米，总方量803.5方，边坡土石方清运1355方。</t>
  </si>
  <si>
    <t>郑庄镇八里村集体经济组织</t>
  </si>
  <si>
    <t>带动农户10人（脱贫户2人、监测户2人）增收；改善146户346人（其中脱贫户33户52人、监测户12户23人）的生产生活条件。</t>
  </si>
  <si>
    <t>5100001737535809</t>
  </si>
  <si>
    <t>2026年龙港镇尧都村街巷硬化项目</t>
  </si>
  <si>
    <t>村内街巷硬化共7处，厚度18厘米,面积5500平方米。</t>
  </si>
  <si>
    <t>尧都村</t>
  </si>
  <si>
    <t>龙港镇尧都村集体经济组织</t>
  </si>
  <si>
    <t>带动20人（其中脱贫户1人）务工增收；项目建成后可改善102户363人（其中脱贫户8户26人、监测户1户1人）的生产生活条件。</t>
  </si>
  <si>
    <t>5100001737537603</t>
  </si>
  <si>
    <t>2026年龙港镇上苏庄村挡土墙项目</t>
  </si>
  <si>
    <t>龙港镇上苏庄集体经济组织</t>
  </si>
  <si>
    <t>20260612</t>
  </si>
  <si>
    <t>带动农户10人务工（其中脱贫户1人、监测户1人）增收；保障村集体100亩蔬菜大棚安全稳定运营。</t>
  </si>
  <si>
    <t>5100001671919100</t>
  </si>
  <si>
    <t>2026年柿庄镇张村村街巷硬化项目</t>
  </si>
  <si>
    <t>人居环境整治</t>
  </si>
  <si>
    <t>村容村貌提升</t>
  </si>
  <si>
    <t>水泥混凝土C25硬化街巷3765平方米、厚15厘米。</t>
  </si>
  <si>
    <t>柿庄镇张村村村民委员会</t>
  </si>
  <si>
    <t>带动6人（其中脱贫户4人、监测户1人）务工增收；改善26户61人生产生活条件。</t>
  </si>
  <si>
    <t>5100001672093811</t>
  </si>
  <si>
    <t>2026年中村镇南河村人居环境整治项目</t>
  </si>
  <si>
    <t>路面硬化1260平方米；新建挡土墙351.38立方米；新建砖墙19.2立方米。</t>
  </si>
  <si>
    <t>中村镇南河村村民委员会</t>
  </si>
  <si>
    <t>20260715</t>
  </si>
  <si>
    <t>带动5人务工增收；改善32户118人（其中脱贫户7户13人、监测户2户3人）生活条件。</t>
  </si>
  <si>
    <t>5100001672185595</t>
  </si>
  <si>
    <t>2026年龙港镇卫村村田间道路硬化项目</t>
  </si>
  <si>
    <t>硬化总长1467.41米，宽3米的田间道路(其中:西沟庄长162.13米、西沟上岭295.83米、后岭287.57米、西南坡307.81米、老君垣背后路162.07米、西沟西岭252米)。</t>
  </si>
  <si>
    <t>卫村村</t>
  </si>
  <si>
    <t>龙港镇卫村村村民委员会</t>
  </si>
  <si>
    <t>带动15人（其中脱贫户5人）务工增收；改善251户580人（其中脱贫户5人）的生产生活条件。</t>
  </si>
  <si>
    <t>5100001677978926</t>
  </si>
  <si>
    <t>2026年龙港镇赵寨村街巷硬化项目</t>
  </si>
  <si>
    <t>完成排水沟23米，排水管45米，小平台护墙及不锈钢栏杆拆装，商混硬化北边胡同320平米，后沟胡同530平米，西院胡同730平米，厚均为15厘米。</t>
  </si>
  <si>
    <t>龙港镇赵寨村村民委员会</t>
  </si>
  <si>
    <t>带动7户7人（其中脱贫户2户2人）户务工增收；改善86户235人（其中脱贫户17户28人、监测户6户10人）生活条件。</t>
  </si>
  <si>
    <t>5100001678090822</t>
  </si>
  <si>
    <t>2026年端氏镇槐庄村环境整治以工代赈项目</t>
  </si>
  <si>
    <t>水泥混凝土道路硬化共2条，总长度为655米，其中，1#道路长314米，宽为3米，水泥混凝土硬化路面942平方米，2#道路长341米，宽为3米，水泥混凝土硬化路面1023平方米；场地硬化2525平米，砌筑浆砌片石挡墙735立方。</t>
  </si>
  <si>
    <t>槐庄村</t>
  </si>
  <si>
    <t>端氏镇槐庄村村民委员会</t>
  </si>
  <si>
    <t>县发展改革和科技局</t>
  </si>
  <si>
    <t>带动30人务工增收；建成后改善206户471人的生产生活条件。</t>
  </si>
  <si>
    <t>5100001678091141</t>
  </si>
  <si>
    <t>2026年郑庄镇孔必村农村基础设施以工代赈项目</t>
  </si>
  <si>
    <t>水泥混凝土道路硬化共2条，总长度为251米，水泥混凝土总硬化面积754平方，其中，1#道路长27.777米，宽为3米，2#道路长223.589米，宽为3米；水泥混凝土硬化场地85平米，砌筑浆砌片石挡墙1598立方。</t>
  </si>
  <si>
    <t>孔必村</t>
  </si>
  <si>
    <t>郑庄镇孔必村村民委员会</t>
  </si>
  <si>
    <t>带动26人务工增收；建成后改善518户1167人的生产生活条件。</t>
  </si>
  <si>
    <t>5100001678091508</t>
  </si>
  <si>
    <t>2026年固县乡高村村护坡护坝以工代赈项目</t>
  </si>
  <si>
    <t>浆砌片石护坡1823立方米</t>
  </si>
  <si>
    <t>高村村</t>
  </si>
  <si>
    <t>固县乡高村村村民委员会</t>
  </si>
  <si>
    <t>带动27人务工增收；建成后改善301户797人的生产生活条件。</t>
  </si>
  <si>
    <t>5100001715110427</t>
  </si>
  <si>
    <t>2026年沁水县端氏镇“千万工程”精品片区示范村 建设项目</t>
  </si>
  <si>
    <t>基础设施建设、公共服务提升、精神文明等方面建设内容。</t>
  </si>
  <si>
    <t>端氏镇</t>
  </si>
  <si>
    <t>端氏镇人民政府</t>
  </si>
  <si>
    <t>改善村生产生活条件，可带动村民务工就业2000人次。</t>
  </si>
  <si>
    <t>5100001735279880</t>
  </si>
  <si>
    <t>2026年沁水县嘉峰镇“千万工程”精品片区示范村 建设项目</t>
  </si>
  <si>
    <t>嘉峰镇</t>
  </si>
  <si>
    <t>嘉峰镇人民政府</t>
  </si>
  <si>
    <t>20260526</t>
  </si>
  <si>
    <t>带动周边农户增收，改善村民生活环境，提升农村公共服务水平。</t>
  </si>
  <si>
    <t>5100001735280526</t>
  </si>
  <si>
    <t>2026年沁水县中村镇“千万工程"精品片区建设项目</t>
  </si>
  <si>
    <t>中村镇</t>
  </si>
  <si>
    <t>中村镇人民政府</t>
  </si>
  <si>
    <t>改善中村800户出行条件。</t>
  </si>
  <si>
    <t>5100001736985376</t>
  </si>
  <si>
    <t>2026年沁水县龙港镇“千万工程”精品片区建设项目</t>
  </si>
  <si>
    <t>龙港镇</t>
  </si>
  <si>
    <t>龙港镇人民政府</t>
  </si>
  <si>
    <t>带动脱贫户和监测户300户参与产业发展。</t>
  </si>
  <si>
    <t>5100001672415391</t>
  </si>
  <si>
    <t>2026年雨露计划</t>
  </si>
  <si>
    <t>巩固三保障成果</t>
  </si>
  <si>
    <t>教育</t>
  </si>
  <si>
    <t>享受“雨露计划”职业教育补助</t>
  </si>
  <si>
    <t>脱贫户中专职学生享受雨露计划补贴。</t>
  </si>
  <si>
    <t>200名脱贫户中专职学生享受雨露计划补贴。</t>
  </si>
  <si>
    <t>5100001672434653</t>
  </si>
  <si>
    <t>2026年防贫综合保险</t>
  </si>
  <si>
    <t>综合保障</t>
  </si>
  <si>
    <t>防贫保险（基金）</t>
  </si>
  <si>
    <t>保障全县脱贫户、边缘户及严重困难户的收入底线。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</si>
</sst>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1"/>
      <name val="宋体"/>
      <charset val="134"/>
      <scheme val="minor"/>
    </font>
    <font>
      <b/>
      <sz val="20"/>
      <name val="方正小标宋简体"/>
      <charset val="134"/>
    </font>
    <font>
      <b/>
      <sz val="11"/>
      <name val="黑体"/>
      <charset val="134"/>
    </font>
    <font>
      <sz val="11"/>
      <name val="黑体"/>
      <charset val="134"/>
    </font>
    <font>
      <b/>
      <sz val="10"/>
      <name val="黑体"/>
      <charset val="134"/>
    </font>
    <font>
      <b/>
      <sz val="9"/>
      <name val="宋体"/>
      <charset val="134"/>
      <scheme val="minor"/>
    </font>
    <font>
      <b/>
      <sz val="10"/>
      <name val="仿宋_GB2312"/>
      <charset val="134"/>
    </font>
    <font>
      <sz val="10"/>
      <name val="仿宋_GB2312"/>
      <charset val="134"/>
    </font>
    <font>
      <sz val="10"/>
      <color rgb="FFFF0000"/>
      <name val="仿宋_GB2312"/>
      <charset val="134"/>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protection locked="0"/>
    </xf>
  </cellStyleXfs>
  <cellXfs count="24">
    <xf numFmtId="0" fontId="0" fillId="0" borderId="0" xfId="0">
      <alignment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2"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Fill="1" applyAlignment="1">
      <alignment horizontal="center" vertical="top"/>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 fillId="0" borderId="0" xfId="0" applyFont="1">
      <alignment vertical="center"/>
    </xf>
    <xf numFmtId="0" fontId="9" fillId="0" borderId="1" xfId="0" applyFont="1" applyFill="1" applyBorder="1" applyAlignment="1" quotePrefix="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C00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134"/>
  <sheetViews>
    <sheetView tabSelected="1" zoomScale="85" zoomScaleNormal="85" zoomScaleSheetLayoutView="40" workbookViewId="0">
      <pane ySplit="10" topLeftCell="A58" activePane="bottomLeft" state="frozen"/>
      <selection/>
      <selection pane="bottomLeft" activeCell="D59" sqref="D59"/>
    </sheetView>
  </sheetViews>
  <sheetFormatPr defaultColWidth="8.88333333333333" defaultRowHeight="13.5"/>
  <cols>
    <col min="1" max="1" width="4.44166666666667" style="3" customWidth="1"/>
    <col min="2" max="2" width="12.2166666666667" style="4" customWidth="1"/>
    <col min="3" max="3" width="14.6" style="5" customWidth="1"/>
    <col min="4" max="4" width="4.26666666666667" style="4" customWidth="1"/>
    <col min="5" max="5" width="4.7" style="6" customWidth="1"/>
    <col min="6" max="6" width="7.575" style="7" customWidth="1"/>
    <col min="7" max="7" width="8.09166666666667" style="7" customWidth="1"/>
    <col min="8" max="8" width="18.6666666666667" style="5" customWidth="1"/>
    <col min="9" max="9" width="9.00833333333333" style="7" customWidth="1"/>
    <col min="10" max="10" width="4.30833333333333" style="7" customWidth="1"/>
    <col min="11" max="11" width="4.40833333333333" style="7" customWidth="1"/>
    <col min="12" max="12" width="5.15" style="7" customWidth="1"/>
    <col min="13" max="13" width="11.0083333333333" style="7" customWidth="1"/>
    <col min="14" max="14" width="9.99166666666667" style="4" customWidth="1"/>
    <col min="15" max="16" width="5.14166666666667" style="4" customWidth="1"/>
    <col min="17" max="17" width="7.05" style="4" customWidth="1"/>
    <col min="18" max="18" width="6.65833333333333" style="4" customWidth="1"/>
    <col min="19" max="19" width="4.85" style="4" customWidth="1"/>
    <col min="20" max="20" width="9.69166666666667" style="4" customWidth="1"/>
    <col min="21" max="21" width="5.88333333333333" style="7" customWidth="1"/>
    <col min="22" max="22" width="5.725" style="7" customWidth="1"/>
    <col min="23" max="23" width="4.7" style="7" customWidth="1"/>
    <col min="24" max="24" width="6.50833333333333" style="7" customWidth="1"/>
    <col min="25" max="26" width="4.85" style="7" customWidth="1"/>
    <col min="27" max="27" width="10.3083333333333" style="4" customWidth="1"/>
    <col min="28" max="28" width="10.3" style="4" customWidth="1"/>
    <col min="29" max="29" width="12.5333333333333" style="5" customWidth="1"/>
    <col min="30" max="30" width="4.7" style="6" customWidth="1"/>
    <col min="31" max="31" width="3.525" style="4" customWidth="1"/>
    <col min="32" max="32" width="3.675" style="4" customWidth="1"/>
    <col min="33" max="33" width="4.7" style="4" customWidth="1"/>
    <col min="34" max="34" width="4.25833333333333" style="4" customWidth="1"/>
    <col min="35" max="35" width="3.825" style="4" customWidth="1"/>
    <col min="36" max="36" width="4.40833333333333" style="4" customWidth="1"/>
    <col min="37" max="37" width="5.225" style="4" customWidth="1"/>
    <col min="38" max="16384" width="8.88333333333333" style="4"/>
  </cols>
  <sheetData>
    <row r="1" ht="48" customHeight="1" spans="1:37">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ht="19" customHeight="1" spans="1:37">
      <c r="A2" s="9" t="s">
        <v>1</v>
      </c>
      <c r="B2" s="10"/>
      <c r="C2" s="10"/>
      <c r="D2" s="10"/>
      <c r="E2" s="11"/>
      <c r="F2" s="11"/>
      <c r="G2" s="11"/>
      <c r="H2" s="10"/>
      <c r="I2" s="11"/>
      <c r="J2" s="11"/>
      <c r="K2" s="11"/>
      <c r="L2" s="11"/>
      <c r="M2" s="11"/>
      <c r="N2" s="10"/>
      <c r="O2" s="10"/>
      <c r="P2" s="10"/>
      <c r="Q2" s="10"/>
      <c r="R2" s="10"/>
      <c r="S2" s="10"/>
      <c r="T2" s="10"/>
      <c r="U2" s="11"/>
      <c r="V2" s="11"/>
      <c r="W2" s="11"/>
      <c r="X2" s="11"/>
      <c r="Y2" s="11"/>
      <c r="Z2" s="11"/>
      <c r="AA2" s="10"/>
      <c r="AB2" s="10"/>
      <c r="AC2" s="10"/>
      <c r="AD2" s="11"/>
      <c r="AE2" s="10"/>
      <c r="AF2" s="10"/>
      <c r="AG2" s="10"/>
      <c r="AH2" s="10"/>
      <c r="AI2" s="10"/>
      <c r="AJ2" s="10"/>
      <c r="AK2" s="10"/>
    </row>
    <row r="3" ht="37" customHeight="1" spans="1:37">
      <c r="A3" s="12" t="s">
        <v>2</v>
      </c>
      <c r="B3" s="12" t="s">
        <v>3</v>
      </c>
      <c r="C3" s="12" t="s">
        <v>4</v>
      </c>
      <c r="D3" s="12" t="s">
        <v>5</v>
      </c>
      <c r="E3" s="12" t="s">
        <v>6</v>
      </c>
      <c r="F3" s="12" t="s">
        <v>7</v>
      </c>
      <c r="G3" s="12" t="s">
        <v>8</v>
      </c>
      <c r="H3" s="12" t="s">
        <v>9</v>
      </c>
      <c r="I3" s="12"/>
      <c r="J3" s="12" t="s">
        <v>10</v>
      </c>
      <c r="K3" s="12" t="s">
        <v>11</v>
      </c>
      <c r="L3" s="12" t="s">
        <v>12</v>
      </c>
      <c r="M3" s="12" t="s">
        <v>13</v>
      </c>
      <c r="N3" s="12"/>
      <c r="O3" s="12"/>
      <c r="P3" s="12"/>
      <c r="Q3" s="12"/>
      <c r="R3" s="12"/>
      <c r="S3" s="12"/>
      <c r="T3" s="12"/>
      <c r="U3" s="12" t="s">
        <v>14</v>
      </c>
      <c r="V3" s="12"/>
      <c r="W3" s="12"/>
      <c r="X3" s="12"/>
      <c r="Y3" s="12"/>
      <c r="Z3" s="12"/>
      <c r="AA3" s="12" t="s">
        <v>15</v>
      </c>
      <c r="AB3" s="12"/>
      <c r="AC3" s="12" t="s">
        <v>16</v>
      </c>
      <c r="AD3" s="12" t="s">
        <v>17</v>
      </c>
      <c r="AE3" s="12" t="s">
        <v>18</v>
      </c>
      <c r="AF3" s="12" t="s">
        <v>19</v>
      </c>
      <c r="AG3" s="12" t="s">
        <v>20</v>
      </c>
      <c r="AH3" s="12" t="s">
        <v>21</v>
      </c>
      <c r="AI3" s="12" t="s">
        <v>22</v>
      </c>
      <c r="AJ3" s="12" t="s">
        <v>23</v>
      </c>
      <c r="AK3" s="12" t="s">
        <v>24</v>
      </c>
    </row>
    <row r="4" spans="1:37">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c r="A5" s="12"/>
      <c r="B5" s="12"/>
      <c r="C5" s="12"/>
      <c r="D5" s="12"/>
      <c r="E5" s="12"/>
      <c r="F5" s="12"/>
      <c r="G5" s="12"/>
      <c r="H5" s="12" t="s">
        <v>25</v>
      </c>
      <c r="I5" s="12" t="s">
        <v>26</v>
      </c>
      <c r="J5" s="12"/>
      <c r="K5" s="12"/>
      <c r="L5" s="12"/>
      <c r="M5" s="12" t="s">
        <v>27</v>
      </c>
      <c r="N5" s="12" t="s">
        <v>28</v>
      </c>
      <c r="O5" s="12" t="s">
        <v>29</v>
      </c>
      <c r="P5" s="12"/>
      <c r="Q5" s="12"/>
      <c r="R5" s="12"/>
      <c r="S5" s="12" t="s">
        <v>30</v>
      </c>
      <c r="T5" s="12" t="s">
        <v>31</v>
      </c>
      <c r="U5" s="12" t="s">
        <v>32</v>
      </c>
      <c r="V5" s="12" t="s">
        <v>33</v>
      </c>
      <c r="W5" s="12" t="s">
        <v>34</v>
      </c>
      <c r="X5" s="12" t="s">
        <v>35</v>
      </c>
      <c r="Y5" s="12" t="s">
        <v>36</v>
      </c>
      <c r="Z5" s="12" t="s">
        <v>37</v>
      </c>
      <c r="AA5" s="12" t="s">
        <v>38</v>
      </c>
      <c r="AB5" s="12" t="s">
        <v>39</v>
      </c>
      <c r="AC5" s="12"/>
      <c r="AD5" s="12"/>
      <c r="AE5" s="12"/>
      <c r="AF5" s="12"/>
      <c r="AG5" s="12"/>
      <c r="AH5" s="12"/>
      <c r="AI5" s="12"/>
      <c r="AJ5" s="12"/>
      <c r="AK5" s="12"/>
    </row>
    <row r="6" spans="1:37">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c r="A7" s="12"/>
      <c r="B7" s="12"/>
      <c r="C7" s="12"/>
      <c r="D7" s="12"/>
      <c r="E7" s="12"/>
      <c r="F7" s="12"/>
      <c r="G7" s="12"/>
      <c r="H7" s="12"/>
      <c r="I7" s="12"/>
      <c r="J7" s="12"/>
      <c r="K7" s="12"/>
      <c r="L7" s="12"/>
      <c r="M7" s="12"/>
      <c r="N7" s="12"/>
      <c r="O7" s="12" t="s">
        <v>40</v>
      </c>
      <c r="P7" s="12" t="s">
        <v>41</v>
      </c>
      <c r="Q7" s="12" t="s">
        <v>42</v>
      </c>
      <c r="R7" s="12" t="s">
        <v>43</v>
      </c>
      <c r="S7" s="12"/>
      <c r="T7" s="12"/>
      <c r="U7" s="12"/>
      <c r="V7" s="12"/>
      <c r="W7" s="12"/>
      <c r="X7" s="12"/>
      <c r="Y7" s="12"/>
      <c r="Z7" s="12"/>
      <c r="AA7" s="12"/>
      <c r="AB7" s="12"/>
      <c r="AC7" s="12"/>
      <c r="AD7" s="12"/>
      <c r="AE7" s="12"/>
      <c r="AF7" s="12"/>
      <c r="AG7" s="12"/>
      <c r="AH7" s="12"/>
      <c r="AI7" s="12"/>
      <c r="AJ7" s="12"/>
      <c r="AK7" s="12"/>
    </row>
    <row r="8" ht="15.9" customHeight="1" spans="1:37">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ht="44" customHeight="1" spans="1:37">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ht="29" customHeight="1" spans="1:37">
      <c r="A10" s="13" t="s">
        <v>44</v>
      </c>
      <c r="B10" s="13"/>
      <c r="C10" s="14"/>
      <c r="D10" s="13"/>
      <c r="E10" s="13"/>
      <c r="F10" s="13"/>
      <c r="G10" s="13"/>
      <c r="H10" s="14"/>
      <c r="I10" s="13"/>
      <c r="J10" s="13"/>
      <c r="K10" s="13"/>
      <c r="L10" s="13"/>
      <c r="M10" s="15">
        <f>SUM(M11:M134)</f>
        <v>19991.292</v>
      </c>
      <c r="N10" s="15">
        <f>SUM(N11:N134)</f>
        <v>9950.1</v>
      </c>
      <c r="O10" s="15">
        <f>SUM(O11:O134)</f>
        <v>2589</v>
      </c>
      <c r="P10" s="15">
        <f>SUM(P11:P134)</f>
        <v>2382</v>
      </c>
      <c r="Q10" s="15">
        <f>SUM(Q11:Q134)</f>
        <v>1509.1</v>
      </c>
      <c r="R10" s="15">
        <f t="shared" ref="R10:Z10" si="0">SUM(R11:R134)</f>
        <v>3470</v>
      </c>
      <c r="S10" s="15">
        <f t="shared" si="0"/>
        <v>0</v>
      </c>
      <c r="T10" s="15">
        <f t="shared" si="0"/>
        <v>10041.192</v>
      </c>
      <c r="U10" s="15">
        <f t="shared" si="0"/>
        <v>29598</v>
      </c>
      <c r="V10" s="15">
        <f t="shared" si="0"/>
        <v>59720</v>
      </c>
      <c r="W10" s="15">
        <f t="shared" si="0"/>
        <v>9856</v>
      </c>
      <c r="X10" s="15">
        <f t="shared" si="0"/>
        <v>16101</v>
      </c>
      <c r="Y10" s="15">
        <f t="shared" si="0"/>
        <v>117</v>
      </c>
      <c r="Z10" s="15">
        <f t="shared" si="0"/>
        <v>225</v>
      </c>
      <c r="AA10" s="16"/>
      <c r="AB10" s="16"/>
      <c r="AC10" s="14"/>
      <c r="AD10" s="13"/>
      <c r="AE10" s="13"/>
      <c r="AF10" s="13"/>
      <c r="AG10" s="13"/>
      <c r="AH10" s="13"/>
      <c r="AI10" s="17"/>
      <c r="AJ10" s="13"/>
      <c r="AK10" s="13"/>
    </row>
    <row r="11" ht="97" customHeight="1" spans="1:37">
      <c r="A11" s="18">
        <v>1</v>
      </c>
      <c r="B11" s="24" t="s">
        <v>45</v>
      </c>
      <c r="C11" s="17" t="s">
        <v>46</v>
      </c>
      <c r="D11" s="17" t="s">
        <v>47</v>
      </c>
      <c r="E11" s="19" t="s">
        <v>48</v>
      </c>
      <c r="F11" s="19" t="s">
        <v>49</v>
      </c>
      <c r="G11" s="19" t="s">
        <v>50</v>
      </c>
      <c r="H11" s="17" t="s">
        <v>51</v>
      </c>
      <c r="I11" s="19" t="s">
        <v>52</v>
      </c>
      <c r="J11" s="19" t="s">
        <v>53</v>
      </c>
      <c r="K11" s="19" t="s">
        <v>54</v>
      </c>
      <c r="L11" s="19" t="s">
        <v>55</v>
      </c>
      <c r="M11" s="19">
        <v>439.28</v>
      </c>
      <c r="N11" s="19">
        <v>200</v>
      </c>
      <c r="O11" s="20">
        <v>0</v>
      </c>
      <c r="P11" s="20">
        <v>60</v>
      </c>
      <c r="Q11" s="20">
        <v>0</v>
      </c>
      <c r="R11" s="20">
        <v>140</v>
      </c>
      <c r="S11" s="20">
        <v>0</v>
      </c>
      <c r="T11" s="19">
        <f>M11-N11-S11</f>
        <v>239.28</v>
      </c>
      <c r="U11" s="19">
        <v>30</v>
      </c>
      <c r="V11" s="19">
        <v>30</v>
      </c>
      <c r="W11" s="19">
        <v>7</v>
      </c>
      <c r="X11" s="19">
        <v>7</v>
      </c>
      <c r="Y11" s="19"/>
      <c r="Z11" s="19"/>
      <c r="AA11" s="17" t="s">
        <v>56</v>
      </c>
      <c r="AB11" s="17" t="s">
        <v>57</v>
      </c>
      <c r="AC11" s="17" t="s">
        <v>58</v>
      </c>
      <c r="AD11" s="19" t="s">
        <v>59</v>
      </c>
      <c r="AE11" s="17" t="s">
        <v>60</v>
      </c>
      <c r="AF11" s="17" t="s">
        <v>60</v>
      </c>
      <c r="AG11" s="17" t="s">
        <v>60</v>
      </c>
      <c r="AH11" s="17" t="s">
        <v>60</v>
      </c>
      <c r="AI11" s="17" t="s">
        <v>61</v>
      </c>
      <c r="AJ11" s="17" t="s">
        <v>61</v>
      </c>
      <c r="AK11" s="17"/>
    </row>
    <row r="12" ht="109" customHeight="1" spans="1:37">
      <c r="A12" s="18">
        <v>2</v>
      </c>
      <c r="B12" s="24" t="s">
        <v>62</v>
      </c>
      <c r="C12" s="17" t="s">
        <v>63</v>
      </c>
      <c r="D12" s="17" t="s">
        <v>47</v>
      </c>
      <c r="E12" s="19" t="s">
        <v>48</v>
      </c>
      <c r="F12" s="19" t="s">
        <v>49</v>
      </c>
      <c r="G12" s="19" t="s">
        <v>50</v>
      </c>
      <c r="H12" s="17" t="s">
        <v>64</v>
      </c>
      <c r="I12" s="19" t="s">
        <v>52</v>
      </c>
      <c r="J12" s="19" t="s">
        <v>65</v>
      </c>
      <c r="K12" s="19" t="s">
        <v>66</v>
      </c>
      <c r="L12" s="19" t="s">
        <v>55</v>
      </c>
      <c r="M12" s="19">
        <v>171.68</v>
      </c>
      <c r="N12" s="20">
        <v>80</v>
      </c>
      <c r="O12" s="20">
        <v>24</v>
      </c>
      <c r="P12" s="20">
        <v>0</v>
      </c>
      <c r="Q12" s="20">
        <v>0</v>
      </c>
      <c r="R12" s="20">
        <v>56</v>
      </c>
      <c r="S12" s="20">
        <v>0</v>
      </c>
      <c r="T12" s="19">
        <f t="shared" ref="T12:T43" si="1">M12-N12-S12</f>
        <v>91.68</v>
      </c>
      <c r="U12" s="19">
        <v>15</v>
      </c>
      <c r="V12" s="19">
        <v>15</v>
      </c>
      <c r="W12" s="19">
        <v>6</v>
      </c>
      <c r="X12" s="19">
        <v>6</v>
      </c>
      <c r="Y12" s="19">
        <v>3</v>
      </c>
      <c r="Z12" s="19">
        <v>3</v>
      </c>
      <c r="AA12" s="17" t="s">
        <v>67</v>
      </c>
      <c r="AB12" s="17" t="s">
        <v>68</v>
      </c>
      <c r="AC12" s="17" t="s">
        <v>69</v>
      </c>
      <c r="AD12" s="19" t="s">
        <v>59</v>
      </c>
      <c r="AE12" s="17" t="s">
        <v>60</v>
      </c>
      <c r="AF12" s="17" t="s">
        <v>60</v>
      </c>
      <c r="AG12" s="17" t="s">
        <v>60</v>
      </c>
      <c r="AH12" s="17" t="s">
        <v>60</v>
      </c>
      <c r="AI12" s="17" t="s">
        <v>61</v>
      </c>
      <c r="AJ12" s="17" t="s">
        <v>61</v>
      </c>
      <c r="AK12" s="17"/>
    </row>
    <row r="13" ht="157" customHeight="1" spans="1:37">
      <c r="A13" s="18">
        <v>3</v>
      </c>
      <c r="B13" s="24" t="s">
        <v>70</v>
      </c>
      <c r="C13" s="17" t="s">
        <v>71</v>
      </c>
      <c r="D13" s="17" t="s">
        <v>47</v>
      </c>
      <c r="E13" s="19" t="s">
        <v>48</v>
      </c>
      <c r="F13" s="19" t="s">
        <v>49</v>
      </c>
      <c r="G13" s="19" t="s">
        <v>50</v>
      </c>
      <c r="H13" s="17" t="s">
        <v>72</v>
      </c>
      <c r="I13" s="19" t="s">
        <v>52</v>
      </c>
      <c r="J13" s="19" t="s">
        <v>73</v>
      </c>
      <c r="K13" s="19" t="s">
        <v>74</v>
      </c>
      <c r="L13" s="19" t="s">
        <v>75</v>
      </c>
      <c r="M13" s="19">
        <v>493.7</v>
      </c>
      <c r="N13" s="20">
        <v>200</v>
      </c>
      <c r="O13" s="20">
        <v>0</v>
      </c>
      <c r="P13" s="20">
        <v>60</v>
      </c>
      <c r="Q13" s="20">
        <v>0</v>
      </c>
      <c r="R13" s="20">
        <v>140</v>
      </c>
      <c r="S13" s="20">
        <v>0</v>
      </c>
      <c r="T13" s="19">
        <f t="shared" si="1"/>
        <v>293.7</v>
      </c>
      <c r="U13" s="19">
        <v>60</v>
      </c>
      <c r="V13" s="19">
        <v>60</v>
      </c>
      <c r="W13" s="19">
        <v>1</v>
      </c>
      <c r="X13" s="19">
        <v>1</v>
      </c>
      <c r="Y13" s="19"/>
      <c r="Z13" s="19"/>
      <c r="AA13" s="17" t="s">
        <v>67</v>
      </c>
      <c r="AB13" s="17" t="s">
        <v>68</v>
      </c>
      <c r="AC13" s="17" t="s">
        <v>76</v>
      </c>
      <c r="AD13" s="19" t="s">
        <v>59</v>
      </c>
      <c r="AE13" s="17" t="s">
        <v>60</v>
      </c>
      <c r="AF13" s="17" t="s">
        <v>60</v>
      </c>
      <c r="AG13" s="17" t="s">
        <v>60</v>
      </c>
      <c r="AH13" s="17" t="s">
        <v>60</v>
      </c>
      <c r="AI13" s="17" t="s">
        <v>61</v>
      </c>
      <c r="AJ13" s="17" t="s">
        <v>61</v>
      </c>
      <c r="AK13" s="17"/>
    </row>
    <row r="14" ht="145" customHeight="1" spans="1:37">
      <c r="A14" s="18">
        <v>4</v>
      </c>
      <c r="B14" s="24" t="s">
        <v>77</v>
      </c>
      <c r="C14" s="17" t="s">
        <v>78</v>
      </c>
      <c r="D14" s="17" t="s">
        <v>47</v>
      </c>
      <c r="E14" s="19" t="s">
        <v>48</v>
      </c>
      <c r="F14" s="19" t="s">
        <v>49</v>
      </c>
      <c r="G14" s="19" t="s">
        <v>50</v>
      </c>
      <c r="H14" s="17" t="s">
        <v>79</v>
      </c>
      <c r="I14" s="19" t="s">
        <v>80</v>
      </c>
      <c r="J14" s="19" t="s">
        <v>81</v>
      </c>
      <c r="K14" s="19" t="s">
        <v>82</v>
      </c>
      <c r="L14" s="19" t="s">
        <v>55</v>
      </c>
      <c r="M14" s="19">
        <v>820</v>
      </c>
      <c r="N14" s="20">
        <v>200</v>
      </c>
      <c r="O14" s="20">
        <v>0</v>
      </c>
      <c r="P14" s="20">
        <v>0</v>
      </c>
      <c r="Q14" s="20">
        <v>200</v>
      </c>
      <c r="R14" s="20">
        <v>0</v>
      </c>
      <c r="S14" s="20">
        <v>0</v>
      </c>
      <c r="T14" s="19">
        <f t="shared" si="1"/>
        <v>620</v>
      </c>
      <c r="U14" s="19">
        <v>50</v>
      </c>
      <c r="V14" s="19">
        <v>50</v>
      </c>
      <c r="W14" s="19">
        <v>5</v>
      </c>
      <c r="X14" s="19">
        <v>5</v>
      </c>
      <c r="Y14" s="19"/>
      <c r="Z14" s="19"/>
      <c r="AA14" s="17" t="s">
        <v>83</v>
      </c>
      <c r="AB14" s="17" t="s">
        <v>84</v>
      </c>
      <c r="AC14" s="17" t="s">
        <v>85</v>
      </c>
      <c r="AD14" s="19" t="s">
        <v>86</v>
      </c>
      <c r="AE14" s="17" t="s">
        <v>60</v>
      </c>
      <c r="AF14" s="17" t="s">
        <v>60</v>
      </c>
      <c r="AG14" s="17" t="s">
        <v>60</v>
      </c>
      <c r="AH14" s="17" t="s">
        <v>60</v>
      </c>
      <c r="AI14" s="17" t="s">
        <v>60</v>
      </c>
      <c r="AJ14" s="17" t="s">
        <v>60</v>
      </c>
      <c r="AK14" s="17"/>
    </row>
    <row r="15" ht="97" customHeight="1" spans="1:37">
      <c r="A15" s="18">
        <v>5</v>
      </c>
      <c r="B15" s="24" t="s">
        <v>87</v>
      </c>
      <c r="C15" s="17" t="s">
        <v>88</v>
      </c>
      <c r="D15" s="17" t="s">
        <v>47</v>
      </c>
      <c r="E15" s="19" t="s">
        <v>48</v>
      </c>
      <c r="F15" s="19" t="s">
        <v>49</v>
      </c>
      <c r="G15" s="19" t="s">
        <v>89</v>
      </c>
      <c r="H15" s="17" t="s">
        <v>90</v>
      </c>
      <c r="I15" s="19" t="s">
        <v>52</v>
      </c>
      <c r="J15" s="19" t="s">
        <v>91</v>
      </c>
      <c r="K15" s="19" t="s">
        <v>92</v>
      </c>
      <c r="L15" s="19" t="s">
        <v>93</v>
      </c>
      <c r="M15" s="19">
        <v>339.94</v>
      </c>
      <c r="N15" s="20">
        <v>130</v>
      </c>
      <c r="O15" s="20">
        <v>0</v>
      </c>
      <c r="P15" s="20">
        <v>0</v>
      </c>
      <c r="Q15" s="20">
        <v>0</v>
      </c>
      <c r="R15" s="20">
        <v>130</v>
      </c>
      <c r="S15" s="20">
        <v>0</v>
      </c>
      <c r="T15" s="19">
        <f t="shared" si="1"/>
        <v>209.94</v>
      </c>
      <c r="U15" s="19">
        <v>12</v>
      </c>
      <c r="V15" s="19">
        <v>12</v>
      </c>
      <c r="W15" s="19">
        <v>2</v>
      </c>
      <c r="X15" s="19">
        <v>2</v>
      </c>
      <c r="Y15" s="19"/>
      <c r="Z15" s="19"/>
      <c r="AA15" s="17" t="s">
        <v>67</v>
      </c>
      <c r="AB15" s="17" t="s">
        <v>68</v>
      </c>
      <c r="AC15" s="17" t="s">
        <v>94</v>
      </c>
      <c r="AD15" s="19" t="s">
        <v>59</v>
      </c>
      <c r="AE15" s="17" t="s">
        <v>60</v>
      </c>
      <c r="AF15" s="17" t="s">
        <v>60</v>
      </c>
      <c r="AG15" s="17" t="s">
        <v>60</v>
      </c>
      <c r="AH15" s="17" t="s">
        <v>60</v>
      </c>
      <c r="AI15" s="17" t="s">
        <v>61</v>
      </c>
      <c r="AJ15" s="17" t="s">
        <v>61</v>
      </c>
      <c r="AK15" s="17"/>
    </row>
    <row r="16" ht="169" customHeight="1" spans="1:37">
      <c r="A16" s="18">
        <v>6</v>
      </c>
      <c r="B16" s="24" t="s">
        <v>95</v>
      </c>
      <c r="C16" s="17" t="s">
        <v>96</v>
      </c>
      <c r="D16" s="17" t="s">
        <v>47</v>
      </c>
      <c r="E16" s="19" t="s">
        <v>48</v>
      </c>
      <c r="F16" s="19" t="s">
        <v>49</v>
      </c>
      <c r="G16" s="19" t="s">
        <v>89</v>
      </c>
      <c r="H16" s="17" t="s">
        <v>97</v>
      </c>
      <c r="I16" s="19" t="s">
        <v>52</v>
      </c>
      <c r="J16" s="19" t="s">
        <v>98</v>
      </c>
      <c r="K16" s="19" t="s">
        <v>99</v>
      </c>
      <c r="L16" s="19" t="s">
        <v>93</v>
      </c>
      <c r="M16" s="19">
        <v>800</v>
      </c>
      <c r="N16" s="20">
        <v>200</v>
      </c>
      <c r="O16" s="20">
        <v>200</v>
      </c>
      <c r="P16" s="20">
        <v>0</v>
      </c>
      <c r="Q16" s="20">
        <v>0</v>
      </c>
      <c r="R16" s="20">
        <v>0</v>
      </c>
      <c r="S16" s="20">
        <v>0</v>
      </c>
      <c r="T16" s="19">
        <f t="shared" si="1"/>
        <v>600</v>
      </c>
      <c r="U16" s="19">
        <v>18</v>
      </c>
      <c r="V16" s="19">
        <v>18</v>
      </c>
      <c r="W16" s="19">
        <v>1</v>
      </c>
      <c r="X16" s="19">
        <v>1</v>
      </c>
      <c r="Y16" s="19">
        <v>1</v>
      </c>
      <c r="Z16" s="19">
        <v>1</v>
      </c>
      <c r="AA16" s="17" t="s">
        <v>100</v>
      </c>
      <c r="AB16" s="17">
        <v>20261101</v>
      </c>
      <c r="AC16" s="17" t="s">
        <v>101</v>
      </c>
      <c r="AD16" s="19" t="s">
        <v>59</v>
      </c>
      <c r="AE16" s="17" t="s">
        <v>60</v>
      </c>
      <c r="AF16" s="17" t="s">
        <v>60</v>
      </c>
      <c r="AG16" s="17" t="s">
        <v>60</v>
      </c>
      <c r="AH16" s="17" t="s">
        <v>60</v>
      </c>
      <c r="AI16" s="17" t="s">
        <v>61</v>
      </c>
      <c r="AJ16" s="17" t="s">
        <v>61</v>
      </c>
      <c r="AK16" s="17"/>
    </row>
    <row r="17" ht="241" customHeight="1" spans="1:37">
      <c r="A17" s="18">
        <v>7</v>
      </c>
      <c r="B17" s="24" t="s">
        <v>102</v>
      </c>
      <c r="C17" s="17" t="s">
        <v>103</v>
      </c>
      <c r="D17" s="17" t="s">
        <v>47</v>
      </c>
      <c r="E17" s="19" t="s">
        <v>48</v>
      </c>
      <c r="F17" s="19" t="s">
        <v>49</v>
      </c>
      <c r="G17" s="19" t="s">
        <v>89</v>
      </c>
      <c r="H17" s="17" t="s">
        <v>104</v>
      </c>
      <c r="I17" s="19" t="s">
        <v>52</v>
      </c>
      <c r="J17" s="19" t="s">
        <v>105</v>
      </c>
      <c r="K17" s="19" t="s">
        <v>106</v>
      </c>
      <c r="L17" s="19" t="s">
        <v>93</v>
      </c>
      <c r="M17" s="19">
        <v>386.9</v>
      </c>
      <c r="N17" s="20">
        <v>190</v>
      </c>
      <c r="O17" s="20">
        <v>0</v>
      </c>
      <c r="P17" s="20">
        <v>0</v>
      </c>
      <c r="Q17" s="20">
        <v>0</v>
      </c>
      <c r="R17" s="20">
        <v>190</v>
      </c>
      <c r="S17" s="20">
        <v>0</v>
      </c>
      <c r="T17" s="19">
        <f t="shared" si="1"/>
        <v>196.9</v>
      </c>
      <c r="U17" s="19">
        <v>28</v>
      </c>
      <c r="V17" s="19">
        <v>28</v>
      </c>
      <c r="W17" s="19">
        <v>13</v>
      </c>
      <c r="X17" s="19">
        <v>13</v>
      </c>
      <c r="Y17" s="19"/>
      <c r="Z17" s="19"/>
      <c r="AA17" s="17" t="s">
        <v>67</v>
      </c>
      <c r="AB17" s="17" t="s">
        <v>68</v>
      </c>
      <c r="AC17" s="17" t="s">
        <v>107</v>
      </c>
      <c r="AD17" s="19" t="s">
        <v>59</v>
      </c>
      <c r="AE17" s="17" t="s">
        <v>60</v>
      </c>
      <c r="AF17" s="17" t="s">
        <v>60</v>
      </c>
      <c r="AG17" s="17" t="s">
        <v>60</v>
      </c>
      <c r="AH17" s="17" t="s">
        <v>60</v>
      </c>
      <c r="AI17" s="17" t="s">
        <v>61</v>
      </c>
      <c r="AJ17" s="17" t="s">
        <v>61</v>
      </c>
      <c r="AK17" s="17"/>
    </row>
    <row r="18" ht="97" customHeight="1" spans="1:37">
      <c r="A18" s="18">
        <v>8</v>
      </c>
      <c r="B18" s="24" t="s">
        <v>108</v>
      </c>
      <c r="C18" s="17" t="s">
        <v>109</v>
      </c>
      <c r="D18" s="17" t="s">
        <v>47</v>
      </c>
      <c r="E18" s="19" t="s">
        <v>48</v>
      </c>
      <c r="F18" s="19" t="s">
        <v>49</v>
      </c>
      <c r="G18" s="19" t="s">
        <v>89</v>
      </c>
      <c r="H18" s="17" t="s">
        <v>110</v>
      </c>
      <c r="I18" s="19" t="s">
        <v>52</v>
      </c>
      <c r="J18" s="19" t="s">
        <v>111</v>
      </c>
      <c r="K18" s="19" t="s">
        <v>112</v>
      </c>
      <c r="L18" s="19" t="s">
        <v>93</v>
      </c>
      <c r="M18" s="19">
        <v>467.2</v>
      </c>
      <c r="N18" s="20">
        <v>200</v>
      </c>
      <c r="O18" s="20">
        <v>200</v>
      </c>
      <c r="P18" s="20">
        <v>0</v>
      </c>
      <c r="Q18" s="20">
        <v>0</v>
      </c>
      <c r="R18" s="20">
        <v>0</v>
      </c>
      <c r="S18" s="20">
        <v>0</v>
      </c>
      <c r="T18" s="19">
        <f t="shared" si="1"/>
        <v>267.2</v>
      </c>
      <c r="U18" s="19">
        <v>175</v>
      </c>
      <c r="V18" s="19">
        <v>396</v>
      </c>
      <c r="W18" s="19">
        <v>4</v>
      </c>
      <c r="X18" s="19">
        <v>6</v>
      </c>
      <c r="Y18" s="19"/>
      <c r="Z18" s="19"/>
      <c r="AA18" s="17" t="s">
        <v>113</v>
      </c>
      <c r="AB18" s="17" t="s">
        <v>114</v>
      </c>
      <c r="AC18" s="17" t="s">
        <v>115</v>
      </c>
      <c r="AD18" s="19" t="s">
        <v>59</v>
      </c>
      <c r="AE18" s="17" t="s">
        <v>60</v>
      </c>
      <c r="AF18" s="17" t="s">
        <v>60</v>
      </c>
      <c r="AG18" s="17" t="s">
        <v>60</v>
      </c>
      <c r="AH18" s="17" t="s">
        <v>60</v>
      </c>
      <c r="AI18" s="17" t="s">
        <v>61</v>
      </c>
      <c r="AJ18" s="17" t="s">
        <v>61</v>
      </c>
      <c r="AK18" s="17"/>
    </row>
    <row r="19" ht="97" customHeight="1" spans="1:37">
      <c r="A19" s="18">
        <v>9</v>
      </c>
      <c r="B19" s="24" t="s">
        <v>116</v>
      </c>
      <c r="C19" s="17" t="s">
        <v>117</v>
      </c>
      <c r="D19" s="17" t="s">
        <v>47</v>
      </c>
      <c r="E19" s="19" t="s">
        <v>48</v>
      </c>
      <c r="F19" s="19" t="s">
        <v>49</v>
      </c>
      <c r="G19" s="19" t="s">
        <v>89</v>
      </c>
      <c r="H19" s="17" t="s">
        <v>118</v>
      </c>
      <c r="I19" s="19" t="s">
        <v>52</v>
      </c>
      <c r="J19" s="19" t="s">
        <v>119</v>
      </c>
      <c r="K19" s="19" t="s">
        <v>120</v>
      </c>
      <c r="L19" s="19" t="s">
        <v>93</v>
      </c>
      <c r="M19" s="19">
        <v>463</v>
      </c>
      <c r="N19" s="20">
        <v>200</v>
      </c>
      <c r="O19" s="20">
        <v>0</v>
      </c>
      <c r="P19" s="20">
        <v>0</v>
      </c>
      <c r="Q19" s="20">
        <v>0</v>
      </c>
      <c r="R19" s="20">
        <v>200</v>
      </c>
      <c r="S19" s="20">
        <v>0</v>
      </c>
      <c r="T19" s="19">
        <f t="shared" si="1"/>
        <v>263</v>
      </c>
      <c r="U19" s="19">
        <v>5</v>
      </c>
      <c r="V19" s="19">
        <v>5</v>
      </c>
      <c r="W19" s="19">
        <v>2</v>
      </c>
      <c r="X19" s="19">
        <v>2</v>
      </c>
      <c r="Y19" s="19"/>
      <c r="Z19" s="19"/>
      <c r="AA19" s="17" t="s">
        <v>67</v>
      </c>
      <c r="AB19" s="17" t="s">
        <v>68</v>
      </c>
      <c r="AC19" s="17" t="s">
        <v>121</v>
      </c>
      <c r="AD19" s="19" t="s">
        <v>59</v>
      </c>
      <c r="AE19" s="17" t="s">
        <v>60</v>
      </c>
      <c r="AF19" s="17" t="s">
        <v>60</v>
      </c>
      <c r="AG19" s="17" t="s">
        <v>60</v>
      </c>
      <c r="AH19" s="17" t="s">
        <v>60</v>
      </c>
      <c r="AI19" s="17" t="s">
        <v>61</v>
      </c>
      <c r="AJ19" s="17" t="s">
        <v>61</v>
      </c>
      <c r="AK19" s="17"/>
    </row>
    <row r="20" ht="121" customHeight="1" spans="1:37">
      <c r="A20" s="18">
        <v>10</v>
      </c>
      <c r="B20" s="24" t="s">
        <v>122</v>
      </c>
      <c r="C20" s="17" t="s">
        <v>123</v>
      </c>
      <c r="D20" s="17" t="s">
        <v>47</v>
      </c>
      <c r="E20" s="19" t="s">
        <v>48</v>
      </c>
      <c r="F20" s="19" t="s">
        <v>49</v>
      </c>
      <c r="G20" s="19" t="s">
        <v>89</v>
      </c>
      <c r="H20" s="17" t="s">
        <v>124</v>
      </c>
      <c r="I20" s="19" t="s">
        <v>52</v>
      </c>
      <c r="J20" s="19" t="s">
        <v>125</v>
      </c>
      <c r="K20" s="19" t="s">
        <v>126</v>
      </c>
      <c r="L20" s="19" t="s">
        <v>93</v>
      </c>
      <c r="M20" s="19">
        <v>410</v>
      </c>
      <c r="N20" s="20">
        <v>200</v>
      </c>
      <c r="O20" s="20">
        <v>0</v>
      </c>
      <c r="P20" s="20">
        <v>200</v>
      </c>
      <c r="Q20" s="20">
        <v>0</v>
      </c>
      <c r="R20" s="20">
        <v>0</v>
      </c>
      <c r="S20" s="20">
        <v>0</v>
      </c>
      <c r="T20" s="19">
        <f t="shared" si="1"/>
        <v>210</v>
      </c>
      <c r="U20" s="19">
        <v>10</v>
      </c>
      <c r="V20" s="19">
        <v>10</v>
      </c>
      <c r="W20" s="19">
        <v>5</v>
      </c>
      <c r="X20" s="19">
        <v>5</v>
      </c>
      <c r="Y20" s="19"/>
      <c r="Z20" s="19"/>
      <c r="AA20" s="17" t="s">
        <v>127</v>
      </c>
      <c r="AB20" s="17" t="s">
        <v>84</v>
      </c>
      <c r="AC20" s="17" t="s">
        <v>128</v>
      </c>
      <c r="AD20" s="19" t="s">
        <v>59</v>
      </c>
      <c r="AE20" s="17" t="s">
        <v>60</v>
      </c>
      <c r="AF20" s="17" t="s">
        <v>60</v>
      </c>
      <c r="AG20" s="17" t="s">
        <v>60</v>
      </c>
      <c r="AH20" s="17" t="s">
        <v>60</v>
      </c>
      <c r="AI20" s="17" t="s">
        <v>61</v>
      </c>
      <c r="AJ20" s="17" t="s">
        <v>61</v>
      </c>
      <c r="AK20" s="17"/>
    </row>
    <row r="21" ht="97" customHeight="1" spans="1:37">
      <c r="A21" s="18">
        <v>11</v>
      </c>
      <c r="B21" s="24" t="s">
        <v>129</v>
      </c>
      <c r="C21" s="17" t="s">
        <v>130</v>
      </c>
      <c r="D21" s="17" t="s">
        <v>47</v>
      </c>
      <c r="E21" s="19" t="s">
        <v>48</v>
      </c>
      <c r="F21" s="19" t="s">
        <v>49</v>
      </c>
      <c r="G21" s="19" t="s">
        <v>89</v>
      </c>
      <c r="H21" s="17" t="s">
        <v>131</v>
      </c>
      <c r="I21" s="19" t="s">
        <v>52</v>
      </c>
      <c r="J21" s="19" t="s">
        <v>132</v>
      </c>
      <c r="K21" s="19" t="s">
        <v>133</v>
      </c>
      <c r="L21" s="19" t="s">
        <v>93</v>
      </c>
      <c r="M21" s="19">
        <v>520</v>
      </c>
      <c r="N21" s="20">
        <v>200</v>
      </c>
      <c r="O21" s="20">
        <v>0</v>
      </c>
      <c r="P21" s="20">
        <v>110</v>
      </c>
      <c r="Q21" s="20">
        <v>0</v>
      </c>
      <c r="R21" s="20">
        <v>90</v>
      </c>
      <c r="S21" s="20">
        <v>0</v>
      </c>
      <c r="T21" s="19">
        <f t="shared" si="1"/>
        <v>320</v>
      </c>
      <c r="U21" s="19">
        <v>22</v>
      </c>
      <c r="V21" s="19">
        <v>22</v>
      </c>
      <c r="W21" s="19">
        <v>4</v>
      </c>
      <c r="X21" s="19">
        <v>8</v>
      </c>
      <c r="Y21" s="19"/>
      <c r="Z21" s="19"/>
      <c r="AA21" s="17" t="s">
        <v>134</v>
      </c>
      <c r="AB21" s="17" t="s">
        <v>68</v>
      </c>
      <c r="AC21" s="17" t="s">
        <v>135</v>
      </c>
      <c r="AD21" s="19" t="s">
        <v>59</v>
      </c>
      <c r="AE21" s="17" t="s">
        <v>60</v>
      </c>
      <c r="AF21" s="17" t="s">
        <v>60</v>
      </c>
      <c r="AG21" s="17" t="s">
        <v>60</v>
      </c>
      <c r="AH21" s="17" t="s">
        <v>60</v>
      </c>
      <c r="AI21" s="17" t="s">
        <v>61</v>
      </c>
      <c r="AJ21" s="17" t="s">
        <v>61</v>
      </c>
      <c r="AK21" s="17"/>
    </row>
    <row r="22" ht="109" customHeight="1" spans="1:37">
      <c r="A22" s="18">
        <v>12</v>
      </c>
      <c r="B22" s="24" t="s">
        <v>136</v>
      </c>
      <c r="C22" s="17" t="s">
        <v>137</v>
      </c>
      <c r="D22" s="17" t="s">
        <v>47</v>
      </c>
      <c r="E22" s="19" t="s">
        <v>48</v>
      </c>
      <c r="F22" s="19" t="s">
        <v>49</v>
      </c>
      <c r="G22" s="19" t="s">
        <v>89</v>
      </c>
      <c r="H22" s="17" t="s">
        <v>138</v>
      </c>
      <c r="I22" s="19" t="s">
        <v>52</v>
      </c>
      <c r="J22" s="19" t="s">
        <v>139</v>
      </c>
      <c r="K22" s="19" t="s">
        <v>140</v>
      </c>
      <c r="L22" s="19" t="s">
        <v>93</v>
      </c>
      <c r="M22" s="19">
        <v>426</v>
      </c>
      <c r="N22" s="20">
        <v>200</v>
      </c>
      <c r="O22" s="20">
        <v>0</v>
      </c>
      <c r="P22" s="20">
        <v>0</v>
      </c>
      <c r="Q22" s="20">
        <v>0</v>
      </c>
      <c r="R22" s="20">
        <v>200</v>
      </c>
      <c r="S22" s="20">
        <v>0</v>
      </c>
      <c r="T22" s="19">
        <f t="shared" si="1"/>
        <v>226</v>
      </c>
      <c r="U22" s="19">
        <v>10</v>
      </c>
      <c r="V22" s="19">
        <v>10</v>
      </c>
      <c r="W22" s="19">
        <v>4</v>
      </c>
      <c r="X22" s="19">
        <v>4</v>
      </c>
      <c r="Y22" s="19">
        <v>2</v>
      </c>
      <c r="Z22" s="19">
        <v>2</v>
      </c>
      <c r="AA22" s="17" t="s">
        <v>67</v>
      </c>
      <c r="AB22" s="17" t="s">
        <v>68</v>
      </c>
      <c r="AC22" s="17" t="s">
        <v>141</v>
      </c>
      <c r="AD22" s="19" t="s">
        <v>59</v>
      </c>
      <c r="AE22" s="17" t="s">
        <v>60</v>
      </c>
      <c r="AF22" s="17" t="s">
        <v>60</v>
      </c>
      <c r="AG22" s="17" t="s">
        <v>60</v>
      </c>
      <c r="AH22" s="17" t="s">
        <v>60</v>
      </c>
      <c r="AI22" s="17" t="s">
        <v>61</v>
      </c>
      <c r="AJ22" s="17" t="s">
        <v>61</v>
      </c>
      <c r="AK22" s="17"/>
    </row>
    <row r="23" ht="97" customHeight="1" spans="1:37">
      <c r="A23" s="18">
        <v>13</v>
      </c>
      <c r="B23" s="24" t="s">
        <v>142</v>
      </c>
      <c r="C23" s="17" t="s">
        <v>143</v>
      </c>
      <c r="D23" s="17" t="s">
        <v>47</v>
      </c>
      <c r="E23" s="19" t="s">
        <v>48</v>
      </c>
      <c r="F23" s="19" t="s">
        <v>49</v>
      </c>
      <c r="G23" s="19" t="s">
        <v>89</v>
      </c>
      <c r="H23" s="17" t="s">
        <v>144</v>
      </c>
      <c r="I23" s="19" t="s">
        <v>52</v>
      </c>
      <c r="J23" s="19" t="s">
        <v>145</v>
      </c>
      <c r="K23" s="19" t="s">
        <v>146</v>
      </c>
      <c r="L23" s="19" t="s">
        <v>93</v>
      </c>
      <c r="M23" s="19">
        <v>429.76</v>
      </c>
      <c r="N23" s="20">
        <v>200</v>
      </c>
      <c r="O23" s="20">
        <v>0</v>
      </c>
      <c r="P23" s="20">
        <v>60</v>
      </c>
      <c r="Q23" s="20">
        <v>0</v>
      </c>
      <c r="R23" s="20">
        <v>140</v>
      </c>
      <c r="S23" s="20">
        <v>0</v>
      </c>
      <c r="T23" s="19">
        <f t="shared" si="1"/>
        <v>229.76</v>
      </c>
      <c r="U23" s="19">
        <v>11</v>
      </c>
      <c r="V23" s="19">
        <v>11</v>
      </c>
      <c r="W23" s="19">
        <v>8</v>
      </c>
      <c r="X23" s="19">
        <v>8</v>
      </c>
      <c r="Y23" s="19"/>
      <c r="Z23" s="19"/>
      <c r="AA23" s="17" t="s">
        <v>67</v>
      </c>
      <c r="AB23" s="17" t="s">
        <v>68</v>
      </c>
      <c r="AC23" s="17" t="s">
        <v>147</v>
      </c>
      <c r="AD23" s="19" t="s">
        <v>59</v>
      </c>
      <c r="AE23" s="17" t="s">
        <v>60</v>
      </c>
      <c r="AF23" s="17" t="s">
        <v>60</v>
      </c>
      <c r="AG23" s="17" t="s">
        <v>60</v>
      </c>
      <c r="AH23" s="17" t="s">
        <v>60</v>
      </c>
      <c r="AI23" s="17" t="s">
        <v>61</v>
      </c>
      <c r="AJ23" s="17" t="s">
        <v>61</v>
      </c>
      <c r="AK23" s="17"/>
    </row>
    <row r="24" ht="97" customHeight="1" spans="1:37">
      <c r="A24" s="18">
        <v>14</v>
      </c>
      <c r="B24" s="24" t="s">
        <v>148</v>
      </c>
      <c r="C24" s="17" t="s">
        <v>149</v>
      </c>
      <c r="D24" s="17" t="s">
        <v>47</v>
      </c>
      <c r="E24" s="19" t="s">
        <v>48</v>
      </c>
      <c r="F24" s="19" t="s">
        <v>49</v>
      </c>
      <c r="G24" s="19" t="s">
        <v>89</v>
      </c>
      <c r="H24" s="17" t="s">
        <v>150</v>
      </c>
      <c r="I24" s="19" t="s">
        <v>52</v>
      </c>
      <c r="J24" s="19" t="s">
        <v>151</v>
      </c>
      <c r="K24" s="19" t="s">
        <v>152</v>
      </c>
      <c r="L24" s="19" t="s">
        <v>93</v>
      </c>
      <c r="M24" s="19">
        <v>418</v>
      </c>
      <c r="N24" s="20">
        <v>200</v>
      </c>
      <c r="O24" s="20">
        <v>0</v>
      </c>
      <c r="P24" s="20">
        <v>0</v>
      </c>
      <c r="Q24" s="20">
        <v>0</v>
      </c>
      <c r="R24" s="20">
        <v>200</v>
      </c>
      <c r="S24" s="20">
        <v>0</v>
      </c>
      <c r="T24" s="19">
        <f t="shared" si="1"/>
        <v>218</v>
      </c>
      <c r="U24" s="19">
        <v>6</v>
      </c>
      <c r="V24" s="19">
        <v>6</v>
      </c>
      <c r="W24" s="19">
        <v>2</v>
      </c>
      <c r="X24" s="19">
        <v>2</v>
      </c>
      <c r="Y24" s="19"/>
      <c r="Z24" s="19"/>
      <c r="AA24" s="17" t="s">
        <v>67</v>
      </c>
      <c r="AB24" s="17" t="s">
        <v>68</v>
      </c>
      <c r="AC24" s="17" t="s">
        <v>153</v>
      </c>
      <c r="AD24" s="19" t="s">
        <v>59</v>
      </c>
      <c r="AE24" s="17" t="s">
        <v>60</v>
      </c>
      <c r="AF24" s="17" t="s">
        <v>61</v>
      </c>
      <c r="AG24" s="17" t="s">
        <v>60</v>
      </c>
      <c r="AH24" s="17" t="s">
        <v>60</v>
      </c>
      <c r="AI24" s="17" t="s">
        <v>61</v>
      </c>
      <c r="AJ24" s="17" t="s">
        <v>61</v>
      </c>
      <c r="AK24" s="17"/>
    </row>
    <row r="25" ht="181" customHeight="1" spans="1:37">
      <c r="A25" s="18">
        <v>15</v>
      </c>
      <c r="B25" s="24" t="s">
        <v>154</v>
      </c>
      <c r="C25" s="17" t="s">
        <v>155</v>
      </c>
      <c r="D25" s="17" t="s">
        <v>47</v>
      </c>
      <c r="E25" s="19" t="s">
        <v>48</v>
      </c>
      <c r="F25" s="19" t="s">
        <v>49</v>
      </c>
      <c r="G25" s="19" t="s">
        <v>89</v>
      </c>
      <c r="H25" s="17" t="s">
        <v>156</v>
      </c>
      <c r="I25" s="19" t="s">
        <v>52</v>
      </c>
      <c r="J25" s="19" t="s">
        <v>157</v>
      </c>
      <c r="K25" s="19" t="s">
        <v>158</v>
      </c>
      <c r="L25" s="19" t="s">
        <v>93</v>
      </c>
      <c r="M25" s="19">
        <v>530</v>
      </c>
      <c r="N25" s="20">
        <v>260</v>
      </c>
      <c r="O25" s="20">
        <v>220</v>
      </c>
      <c r="P25" s="20">
        <v>40</v>
      </c>
      <c r="Q25" s="20">
        <v>0</v>
      </c>
      <c r="R25" s="20">
        <v>0</v>
      </c>
      <c r="S25" s="20">
        <v>0</v>
      </c>
      <c r="T25" s="19">
        <f t="shared" si="1"/>
        <v>270</v>
      </c>
      <c r="U25" s="19">
        <v>30</v>
      </c>
      <c r="V25" s="19">
        <v>30</v>
      </c>
      <c r="W25" s="19">
        <v>15</v>
      </c>
      <c r="X25" s="19">
        <v>15</v>
      </c>
      <c r="Y25" s="19">
        <v>1</v>
      </c>
      <c r="Z25" s="19">
        <v>1</v>
      </c>
      <c r="AA25" s="17" t="s">
        <v>159</v>
      </c>
      <c r="AB25" s="17" t="s">
        <v>84</v>
      </c>
      <c r="AC25" s="17" t="s">
        <v>160</v>
      </c>
      <c r="AD25" s="19" t="s">
        <v>59</v>
      </c>
      <c r="AE25" s="17" t="s">
        <v>60</v>
      </c>
      <c r="AF25" s="17" t="s">
        <v>60</v>
      </c>
      <c r="AG25" s="17" t="s">
        <v>60</v>
      </c>
      <c r="AH25" s="17" t="s">
        <v>60</v>
      </c>
      <c r="AI25" s="17" t="s">
        <v>61</v>
      </c>
      <c r="AJ25" s="17" t="s">
        <v>61</v>
      </c>
      <c r="AK25" s="17"/>
    </row>
    <row r="26" ht="145" customHeight="1" spans="1:37">
      <c r="A26" s="18">
        <v>16</v>
      </c>
      <c r="B26" s="24" t="s">
        <v>161</v>
      </c>
      <c r="C26" s="17" t="s">
        <v>162</v>
      </c>
      <c r="D26" s="17" t="s">
        <v>47</v>
      </c>
      <c r="E26" s="19" t="s">
        <v>48</v>
      </c>
      <c r="F26" s="19" t="s">
        <v>49</v>
      </c>
      <c r="G26" s="19" t="s">
        <v>163</v>
      </c>
      <c r="H26" s="17" t="s">
        <v>164</v>
      </c>
      <c r="I26" s="19" t="s">
        <v>52</v>
      </c>
      <c r="J26" s="19" t="s">
        <v>165</v>
      </c>
      <c r="K26" s="19" t="s">
        <v>166</v>
      </c>
      <c r="L26" s="19" t="s">
        <v>167</v>
      </c>
      <c r="M26" s="19">
        <v>309.4</v>
      </c>
      <c r="N26" s="20">
        <v>150</v>
      </c>
      <c r="O26" s="20">
        <v>60</v>
      </c>
      <c r="P26" s="20">
        <v>0</v>
      </c>
      <c r="Q26" s="20">
        <v>0</v>
      </c>
      <c r="R26" s="20">
        <v>90</v>
      </c>
      <c r="S26" s="20">
        <v>0</v>
      </c>
      <c r="T26" s="19">
        <f t="shared" si="1"/>
        <v>159.4</v>
      </c>
      <c r="U26" s="19">
        <v>30</v>
      </c>
      <c r="V26" s="19">
        <v>30</v>
      </c>
      <c r="W26" s="19">
        <v>14</v>
      </c>
      <c r="X26" s="19">
        <v>14</v>
      </c>
      <c r="Y26" s="19">
        <v>5</v>
      </c>
      <c r="Z26" s="19">
        <v>5</v>
      </c>
      <c r="AA26" s="17" t="s">
        <v>67</v>
      </c>
      <c r="AB26" s="17" t="s">
        <v>68</v>
      </c>
      <c r="AC26" s="17" t="s">
        <v>168</v>
      </c>
      <c r="AD26" s="19" t="s">
        <v>59</v>
      </c>
      <c r="AE26" s="17" t="s">
        <v>60</v>
      </c>
      <c r="AF26" s="17" t="s">
        <v>60</v>
      </c>
      <c r="AG26" s="17" t="s">
        <v>60</v>
      </c>
      <c r="AH26" s="17" t="s">
        <v>60</v>
      </c>
      <c r="AI26" s="17" t="s">
        <v>61</v>
      </c>
      <c r="AJ26" s="17" t="s">
        <v>61</v>
      </c>
      <c r="AK26" s="17"/>
    </row>
    <row r="27" ht="97" customHeight="1" spans="1:37">
      <c r="A27" s="18">
        <v>17</v>
      </c>
      <c r="B27" s="24" t="s">
        <v>169</v>
      </c>
      <c r="C27" s="17" t="s">
        <v>170</v>
      </c>
      <c r="D27" s="17" t="s">
        <v>47</v>
      </c>
      <c r="E27" s="19" t="s">
        <v>48</v>
      </c>
      <c r="F27" s="19" t="s">
        <v>49</v>
      </c>
      <c r="G27" s="19" t="s">
        <v>163</v>
      </c>
      <c r="H27" s="17" t="s">
        <v>171</v>
      </c>
      <c r="I27" s="19" t="s">
        <v>52</v>
      </c>
      <c r="J27" s="19" t="s">
        <v>172</v>
      </c>
      <c r="K27" s="19" t="s">
        <v>173</v>
      </c>
      <c r="L27" s="19" t="s">
        <v>167</v>
      </c>
      <c r="M27" s="19">
        <v>402</v>
      </c>
      <c r="N27" s="20">
        <v>200</v>
      </c>
      <c r="O27" s="20">
        <v>0</v>
      </c>
      <c r="P27" s="20">
        <v>200</v>
      </c>
      <c r="Q27" s="20">
        <v>0</v>
      </c>
      <c r="R27" s="20">
        <v>0</v>
      </c>
      <c r="S27" s="20">
        <v>0</v>
      </c>
      <c r="T27" s="19">
        <f t="shared" si="1"/>
        <v>202</v>
      </c>
      <c r="U27" s="19">
        <v>30</v>
      </c>
      <c r="V27" s="19">
        <v>30</v>
      </c>
      <c r="W27" s="19">
        <v>12</v>
      </c>
      <c r="X27" s="19">
        <v>12</v>
      </c>
      <c r="Y27" s="19"/>
      <c r="Z27" s="19"/>
      <c r="AA27" s="17" t="s">
        <v>174</v>
      </c>
      <c r="AB27" s="17" t="s">
        <v>175</v>
      </c>
      <c r="AC27" s="17" t="s">
        <v>176</v>
      </c>
      <c r="AD27" s="19" t="s">
        <v>59</v>
      </c>
      <c r="AE27" s="17" t="s">
        <v>60</v>
      </c>
      <c r="AF27" s="17" t="s">
        <v>60</v>
      </c>
      <c r="AG27" s="17" t="s">
        <v>60</v>
      </c>
      <c r="AH27" s="17" t="s">
        <v>60</v>
      </c>
      <c r="AI27" s="17" t="s">
        <v>61</v>
      </c>
      <c r="AJ27" s="17" t="s">
        <v>61</v>
      </c>
      <c r="AK27" s="17"/>
    </row>
    <row r="28" ht="97" customHeight="1" spans="1:37">
      <c r="A28" s="18">
        <v>18</v>
      </c>
      <c r="B28" s="24" t="s">
        <v>177</v>
      </c>
      <c r="C28" s="17" t="s">
        <v>178</v>
      </c>
      <c r="D28" s="17" t="s">
        <v>47</v>
      </c>
      <c r="E28" s="19" t="s">
        <v>48</v>
      </c>
      <c r="F28" s="19" t="s">
        <v>49</v>
      </c>
      <c r="G28" s="19" t="s">
        <v>163</v>
      </c>
      <c r="H28" s="17" t="s">
        <v>179</v>
      </c>
      <c r="I28" s="19" t="s">
        <v>52</v>
      </c>
      <c r="J28" s="19" t="s">
        <v>172</v>
      </c>
      <c r="K28" s="19" t="s">
        <v>173</v>
      </c>
      <c r="L28" s="19" t="s">
        <v>167</v>
      </c>
      <c r="M28" s="19">
        <v>402</v>
      </c>
      <c r="N28" s="20">
        <v>200</v>
      </c>
      <c r="O28" s="20">
        <v>200</v>
      </c>
      <c r="P28" s="20">
        <v>0</v>
      </c>
      <c r="Q28" s="20">
        <v>0</v>
      </c>
      <c r="R28" s="20">
        <v>0</v>
      </c>
      <c r="S28" s="20">
        <v>0</v>
      </c>
      <c r="T28" s="19">
        <f t="shared" si="1"/>
        <v>202</v>
      </c>
      <c r="U28" s="19">
        <v>30</v>
      </c>
      <c r="V28" s="19">
        <v>30</v>
      </c>
      <c r="W28" s="19">
        <v>12</v>
      </c>
      <c r="X28" s="19">
        <v>12</v>
      </c>
      <c r="Y28" s="19"/>
      <c r="Z28" s="19"/>
      <c r="AA28" s="17" t="s">
        <v>134</v>
      </c>
      <c r="AB28" s="17" t="s">
        <v>68</v>
      </c>
      <c r="AC28" s="17" t="s">
        <v>176</v>
      </c>
      <c r="AD28" s="19" t="s">
        <v>59</v>
      </c>
      <c r="AE28" s="17" t="s">
        <v>60</v>
      </c>
      <c r="AF28" s="17" t="s">
        <v>60</v>
      </c>
      <c r="AG28" s="17" t="s">
        <v>60</v>
      </c>
      <c r="AH28" s="17" t="s">
        <v>60</v>
      </c>
      <c r="AI28" s="17" t="s">
        <v>61</v>
      </c>
      <c r="AJ28" s="17" t="s">
        <v>61</v>
      </c>
      <c r="AK28" s="17"/>
    </row>
    <row r="29" ht="97" customHeight="1" spans="1:37">
      <c r="A29" s="18">
        <v>19</v>
      </c>
      <c r="B29" s="24" t="s">
        <v>180</v>
      </c>
      <c r="C29" s="17" t="s">
        <v>181</v>
      </c>
      <c r="D29" s="17" t="s">
        <v>47</v>
      </c>
      <c r="E29" s="19" t="s">
        <v>48</v>
      </c>
      <c r="F29" s="19" t="s">
        <v>49</v>
      </c>
      <c r="G29" s="19" t="s">
        <v>163</v>
      </c>
      <c r="H29" s="17" t="s">
        <v>182</v>
      </c>
      <c r="I29" s="19" t="s">
        <v>52</v>
      </c>
      <c r="J29" s="19" t="s">
        <v>183</v>
      </c>
      <c r="K29" s="19" t="s">
        <v>184</v>
      </c>
      <c r="L29" s="19" t="s">
        <v>167</v>
      </c>
      <c r="M29" s="19">
        <v>467</v>
      </c>
      <c r="N29" s="20">
        <v>200</v>
      </c>
      <c r="O29" s="20">
        <v>0</v>
      </c>
      <c r="P29" s="20">
        <v>0</v>
      </c>
      <c r="Q29" s="20">
        <v>0</v>
      </c>
      <c r="R29" s="20">
        <v>200</v>
      </c>
      <c r="S29" s="20">
        <v>0</v>
      </c>
      <c r="T29" s="19">
        <f t="shared" si="1"/>
        <v>267</v>
      </c>
      <c r="U29" s="19">
        <v>308</v>
      </c>
      <c r="V29" s="19">
        <v>861</v>
      </c>
      <c r="W29" s="19">
        <v>1</v>
      </c>
      <c r="X29" s="19">
        <v>4</v>
      </c>
      <c r="Y29" s="19"/>
      <c r="Z29" s="19"/>
      <c r="AA29" s="17" t="s">
        <v>67</v>
      </c>
      <c r="AB29" s="17" t="s">
        <v>68</v>
      </c>
      <c r="AC29" s="17" t="s">
        <v>185</v>
      </c>
      <c r="AD29" s="19" t="s">
        <v>59</v>
      </c>
      <c r="AE29" s="17" t="s">
        <v>60</v>
      </c>
      <c r="AF29" s="17" t="s">
        <v>60</v>
      </c>
      <c r="AG29" s="17" t="s">
        <v>60</v>
      </c>
      <c r="AH29" s="17" t="s">
        <v>60</v>
      </c>
      <c r="AI29" s="17" t="s">
        <v>61</v>
      </c>
      <c r="AJ29" s="17" t="s">
        <v>61</v>
      </c>
      <c r="AK29" s="17"/>
    </row>
    <row r="30" ht="97" customHeight="1" spans="1:37">
      <c r="A30" s="18">
        <v>20</v>
      </c>
      <c r="B30" s="24" t="s">
        <v>186</v>
      </c>
      <c r="C30" s="17" t="s">
        <v>187</v>
      </c>
      <c r="D30" s="17" t="s">
        <v>47</v>
      </c>
      <c r="E30" s="19" t="s">
        <v>48</v>
      </c>
      <c r="F30" s="19" t="s">
        <v>49</v>
      </c>
      <c r="G30" s="19" t="s">
        <v>163</v>
      </c>
      <c r="H30" s="17" t="s">
        <v>188</v>
      </c>
      <c r="I30" s="19" t="s">
        <v>52</v>
      </c>
      <c r="J30" s="19" t="s">
        <v>189</v>
      </c>
      <c r="K30" s="19" t="s">
        <v>190</v>
      </c>
      <c r="L30" s="19" t="s">
        <v>167</v>
      </c>
      <c r="M30" s="19">
        <v>428.94</v>
      </c>
      <c r="N30" s="20">
        <v>200</v>
      </c>
      <c r="O30" s="20">
        <v>0</v>
      </c>
      <c r="P30" s="20">
        <v>200</v>
      </c>
      <c r="Q30" s="20">
        <v>0</v>
      </c>
      <c r="R30" s="20">
        <v>0</v>
      </c>
      <c r="S30" s="20">
        <v>0</v>
      </c>
      <c r="T30" s="19">
        <f t="shared" si="1"/>
        <v>228.94</v>
      </c>
      <c r="U30" s="19">
        <v>10</v>
      </c>
      <c r="V30" s="19">
        <v>10</v>
      </c>
      <c r="W30" s="19">
        <v>3</v>
      </c>
      <c r="X30" s="19">
        <v>3</v>
      </c>
      <c r="Y30" s="19"/>
      <c r="Z30" s="19"/>
      <c r="AA30" s="17" t="s">
        <v>191</v>
      </c>
      <c r="AB30" s="17" t="s">
        <v>192</v>
      </c>
      <c r="AC30" s="17" t="s">
        <v>193</v>
      </c>
      <c r="AD30" s="19" t="s">
        <v>59</v>
      </c>
      <c r="AE30" s="17" t="s">
        <v>60</v>
      </c>
      <c r="AF30" s="17" t="s">
        <v>60</v>
      </c>
      <c r="AG30" s="17" t="s">
        <v>60</v>
      </c>
      <c r="AH30" s="17" t="s">
        <v>60</v>
      </c>
      <c r="AI30" s="17" t="s">
        <v>61</v>
      </c>
      <c r="AJ30" s="17" t="s">
        <v>61</v>
      </c>
      <c r="AK30" s="17"/>
    </row>
    <row r="31" ht="109" customHeight="1" spans="1:37">
      <c r="A31" s="18">
        <v>21</v>
      </c>
      <c r="B31" s="24" t="s">
        <v>194</v>
      </c>
      <c r="C31" s="17" t="s">
        <v>195</v>
      </c>
      <c r="D31" s="17" t="s">
        <v>47</v>
      </c>
      <c r="E31" s="19" t="s">
        <v>48</v>
      </c>
      <c r="F31" s="19" t="s">
        <v>196</v>
      </c>
      <c r="G31" s="19" t="s">
        <v>197</v>
      </c>
      <c r="H31" s="17" t="s">
        <v>198</v>
      </c>
      <c r="I31" s="19" t="s">
        <v>52</v>
      </c>
      <c r="J31" s="19" t="s">
        <v>199</v>
      </c>
      <c r="K31" s="19" t="s">
        <v>200</v>
      </c>
      <c r="L31" s="19" t="s">
        <v>55</v>
      </c>
      <c r="M31" s="19">
        <v>223.29</v>
      </c>
      <c r="N31" s="20">
        <v>100</v>
      </c>
      <c r="O31" s="20">
        <v>0</v>
      </c>
      <c r="P31" s="20">
        <v>7</v>
      </c>
      <c r="Q31" s="20">
        <v>0</v>
      </c>
      <c r="R31" s="20">
        <v>93</v>
      </c>
      <c r="S31" s="20">
        <v>0</v>
      </c>
      <c r="T31" s="19">
        <f t="shared" si="1"/>
        <v>123.29</v>
      </c>
      <c r="U31" s="19">
        <v>6</v>
      </c>
      <c r="V31" s="19">
        <v>6</v>
      </c>
      <c r="W31" s="19">
        <v>2</v>
      </c>
      <c r="X31" s="19">
        <v>2</v>
      </c>
      <c r="Y31" s="19"/>
      <c r="Z31" s="19"/>
      <c r="AA31" s="17" t="s">
        <v>201</v>
      </c>
      <c r="AB31" s="17" t="s">
        <v>68</v>
      </c>
      <c r="AC31" s="17" t="s">
        <v>153</v>
      </c>
      <c r="AD31" s="19" t="s">
        <v>59</v>
      </c>
      <c r="AE31" s="17" t="s">
        <v>60</v>
      </c>
      <c r="AF31" s="17" t="s">
        <v>60</v>
      </c>
      <c r="AG31" s="17" t="s">
        <v>60</v>
      </c>
      <c r="AH31" s="17" t="s">
        <v>60</v>
      </c>
      <c r="AI31" s="17" t="s">
        <v>61</v>
      </c>
      <c r="AJ31" s="17" t="s">
        <v>61</v>
      </c>
      <c r="AK31" s="17"/>
    </row>
    <row r="32" ht="121" customHeight="1" spans="1:37">
      <c r="A32" s="18">
        <v>22</v>
      </c>
      <c r="B32" s="24" t="s">
        <v>202</v>
      </c>
      <c r="C32" s="17" t="s">
        <v>203</v>
      </c>
      <c r="D32" s="17" t="s">
        <v>47</v>
      </c>
      <c r="E32" s="19" t="s">
        <v>48</v>
      </c>
      <c r="F32" s="19" t="s">
        <v>196</v>
      </c>
      <c r="G32" s="19" t="s">
        <v>197</v>
      </c>
      <c r="H32" s="17" t="s">
        <v>204</v>
      </c>
      <c r="I32" s="19" t="s">
        <v>52</v>
      </c>
      <c r="J32" s="19" t="s">
        <v>205</v>
      </c>
      <c r="K32" s="19" t="s">
        <v>206</v>
      </c>
      <c r="L32" s="19" t="s">
        <v>207</v>
      </c>
      <c r="M32" s="19">
        <v>647.15</v>
      </c>
      <c r="N32" s="20">
        <v>300</v>
      </c>
      <c r="O32" s="20">
        <v>0</v>
      </c>
      <c r="P32" s="20">
        <v>240</v>
      </c>
      <c r="Q32" s="20">
        <v>0</v>
      </c>
      <c r="R32" s="20">
        <v>60</v>
      </c>
      <c r="S32" s="20">
        <v>0</v>
      </c>
      <c r="T32" s="19">
        <f t="shared" si="1"/>
        <v>347.15</v>
      </c>
      <c r="U32" s="19">
        <v>18</v>
      </c>
      <c r="V32" s="19">
        <v>18</v>
      </c>
      <c r="W32" s="19">
        <v>7</v>
      </c>
      <c r="X32" s="19">
        <v>7</v>
      </c>
      <c r="Y32" s="19"/>
      <c r="Z32" s="19"/>
      <c r="AA32" s="17" t="s">
        <v>159</v>
      </c>
      <c r="AB32" s="17" t="s">
        <v>84</v>
      </c>
      <c r="AC32" s="17" t="s">
        <v>208</v>
      </c>
      <c r="AD32" s="19" t="s">
        <v>59</v>
      </c>
      <c r="AE32" s="17" t="s">
        <v>60</v>
      </c>
      <c r="AF32" s="17" t="s">
        <v>60</v>
      </c>
      <c r="AG32" s="17" t="s">
        <v>60</v>
      </c>
      <c r="AH32" s="17" t="s">
        <v>60</v>
      </c>
      <c r="AI32" s="17" t="s">
        <v>61</v>
      </c>
      <c r="AJ32" s="17" t="s">
        <v>61</v>
      </c>
      <c r="AK32" s="17"/>
    </row>
    <row r="33" ht="97" customHeight="1" spans="1:37">
      <c r="A33" s="18">
        <v>23</v>
      </c>
      <c r="B33" s="24" t="s">
        <v>209</v>
      </c>
      <c r="C33" s="17" t="s">
        <v>210</v>
      </c>
      <c r="D33" s="17" t="s">
        <v>47</v>
      </c>
      <c r="E33" s="19" t="s">
        <v>48</v>
      </c>
      <c r="F33" s="19" t="s">
        <v>196</v>
      </c>
      <c r="G33" s="19" t="s">
        <v>211</v>
      </c>
      <c r="H33" s="17" t="s">
        <v>212</v>
      </c>
      <c r="I33" s="19" t="s">
        <v>52</v>
      </c>
      <c r="J33" s="19" t="s">
        <v>132</v>
      </c>
      <c r="K33" s="19" t="s">
        <v>133</v>
      </c>
      <c r="L33" s="19" t="s">
        <v>55</v>
      </c>
      <c r="M33" s="19">
        <v>200</v>
      </c>
      <c r="N33" s="20">
        <v>100</v>
      </c>
      <c r="O33" s="20">
        <v>100</v>
      </c>
      <c r="P33" s="20">
        <v>0</v>
      </c>
      <c r="Q33" s="20">
        <v>0</v>
      </c>
      <c r="R33" s="20">
        <v>0</v>
      </c>
      <c r="S33" s="20">
        <v>0</v>
      </c>
      <c r="T33" s="19">
        <f t="shared" si="1"/>
        <v>100</v>
      </c>
      <c r="U33" s="19">
        <v>21</v>
      </c>
      <c r="V33" s="19">
        <v>21</v>
      </c>
      <c r="W33" s="19">
        <v>4</v>
      </c>
      <c r="X33" s="19">
        <v>8</v>
      </c>
      <c r="Y33" s="19"/>
      <c r="Z33" s="19"/>
      <c r="AA33" s="17" t="s">
        <v>213</v>
      </c>
      <c r="AB33" s="17" t="s">
        <v>214</v>
      </c>
      <c r="AC33" s="17" t="s">
        <v>215</v>
      </c>
      <c r="AD33" s="19" t="s">
        <v>59</v>
      </c>
      <c r="AE33" s="17" t="s">
        <v>60</v>
      </c>
      <c r="AF33" s="17" t="s">
        <v>60</v>
      </c>
      <c r="AG33" s="17" t="s">
        <v>60</v>
      </c>
      <c r="AH33" s="17" t="s">
        <v>60</v>
      </c>
      <c r="AI33" s="17" t="s">
        <v>61</v>
      </c>
      <c r="AJ33" s="17" t="s">
        <v>61</v>
      </c>
      <c r="AK33" s="17"/>
    </row>
    <row r="34" ht="121" customHeight="1" spans="1:37">
      <c r="A34" s="18">
        <v>24</v>
      </c>
      <c r="B34" s="24" t="s">
        <v>216</v>
      </c>
      <c r="C34" s="17" t="s">
        <v>217</v>
      </c>
      <c r="D34" s="17" t="s">
        <v>47</v>
      </c>
      <c r="E34" s="19" t="s">
        <v>48</v>
      </c>
      <c r="F34" s="19" t="s">
        <v>196</v>
      </c>
      <c r="G34" s="19" t="s">
        <v>211</v>
      </c>
      <c r="H34" s="17" t="s">
        <v>218</v>
      </c>
      <c r="I34" s="19" t="s">
        <v>52</v>
      </c>
      <c r="J34" s="19" t="s">
        <v>219</v>
      </c>
      <c r="K34" s="19" t="s">
        <v>220</v>
      </c>
      <c r="L34" s="19" t="s">
        <v>55</v>
      </c>
      <c r="M34" s="19">
        <v>90.6</v>
      </c>
      <c r="N34" s="20">
        <v>45</v>
      </c>
      <c r="O34" s="20">
        <v>0</v>
      </c>
      <c r="P34" s="20">
        <v>45</v>
      </c>
      <c r="Q34" s="20">
        <v>0</v>
      </c>
      <c r="R34" s="20">
        <v>0</v>
      </c>
      <c r="S34" s="20">
        <v>0</v>
      </c>
      <c r="T34" s="19">
        <f t="shared" si="1"/>
        <v>45.6</v>
      </c>
      <c r="U34" s="19">
        <v>6</v>
      </c>
      <c r="V34" s="19">
        <v>6</v>
      </c>
      <c r="W34" s="19">
        <v>6</v>
      </c>
      <c r="X34" s="19">
        <v>6</v>
      </c>
      <c r="Y34" s="19"/>
      <c r="Z34" s="19"/>
      <c r="AA34" s="17" t="s">
        <v>134</v>
      </c>
      <c r="AB34" s="17" t="s">
        <v>68</v>
      </c>
      <c r="AC34" s="17" t="s">
        <v>221</v>
      </c>
      <c r="AD34" s="19" t="s">
        <v>59</v>
      </c>
      <c r="AE34" s="17" t="s">
        <v>60</v>
      </c>
      <c r="AF34" s="17" t="s">
        <v>60</v>
      </c>
      <c r="AG34" s="17" t="s">
        <v>60</v>
      </c>
      <c r="AH34" s="17" t="s">
        <v>60</v>
      </c>
      <c r="AI34" s="17" t="s">
        <v>61</v>
      </c>
      <c r="AJ34" s="17" t="s">
        <v>61</v>
      </c>
      <c r="AK34" s="17"/>
    </row>
    <row r="35" ht="109" customHeight="1" spans="1:37">
      <c r="A35" s="18">
        <v>25</v>
      </c>
      <c r="B35" s="24" t="s">
        <v>222</v>
      </c>
      <c r="C35" s="17" t="s">
        <v>223</v>
      </c>
      <c r="D35" s="17" t="s">
        <v>47</v>
      </c>
      <c r="E35" s="19" t="s">
        <v>48</v>
      </c>
      <c r="F35" s="19" t="s">
        <v>196</v>
      </c>
      <c r="G35" s="19" t="s">
        <v>211</v>
      </c>
      <c r="H35" s="17" t="s">
        <v>224</v>
      </c>
      <c r="I35" s="19" t="s">
        <v>52</v>
      </c>
      <c r="J35" s="19" t="s">
        <v>225</v>
      </c>
      <c r="K35" s="19" t="s">
        <v>226</v>
      </c>
      <c r="L35" s="19" t="s">
        <v>55</v>
      </c>
      <c r="M35" s="19">
        <v>223.54</v>
      </c>
      <c r="N35" s="20">
        <v>100</v>
      </c>
      <c r="O35" s="20">
        <v>0</v>
      </c>
      <c r="P35" s="20">
        <v>0</v>
      </c>
      <c r="Q35" s="20">
        <v>0</v>
      </c>
      <c r="R35" s="20">
        <v>100</v>
      </c>
      <c r="S35" s="20">
        <v>0</v>
      </c>
      <c r="T35" s="19">
        <f t="shared" si="1"/>
        <v>123.54</v>
      </c>
      <c r="U35" s="19">
        <v>5</v>
      </c>
      <c r="V35" s="19">
        <v>5</v>
      </c>
      <c r="W35" s="19">
        <v>3</v>
      </c>
      <c r="X35" s="19">
        <v>3</v>
      </c>
      <c r="Y35" s="19"/>
      <c r="Z35" s="19"/>
      <c r="AA35" s="17" t="s">
        <v>201</v>
      </c>
      <c r="AB35" s="17" t="s">
        <v>84</v>
      </c>
      <c r="AC35" s="17" t="s">
        <v>227</v>
      </c>
      <c r="AD35" s="19" t="s">
        <v>59</v>
      </c>
      <c r="AE35" s="17" t="s">
        <v>60</v>
      </c>
      <c r="AF35" s="17" t="s">
        <v>60</v>
      </c>
      <c r="AG35" s="17" t="s">
        <v>60</v>
      </c>
      <c r="AH35" s="17" t="s">
        <v>60</v>
      </c>
      <c r="AI35" s="17" t="s">
        <v>61</v>
      </c>
      <c r="AJ35" s="17" t="s">
        <v>61</v>
      </c>
      <c r="AK35" s="17"/>
    </row>
    <row r="36" ht="97" customHeight="1" spans="1:37">
      <c r="A36" s="18">
        <v>26</v>
      </c>
      <c r="B36" s="24" t="s">
        <v>228</v>
      </c>
      <c r="C36" s="17" t="s">
        <v>229</v>
      </c>
      <c r="D36" s="17" t="s">
        <v>47</v>
      </c>
      <c r="E36" s="19" t="s">
        <v>48</v>
      </c>
      <c r="F36" s="19" t="s">
        <v>196</v>
      </c>
      <c r="G36" s="19" t="s">
        <v>211</v>
      </c>
      <c r="H36" s="17" t="s">
        <v>230</v>
      </c>
      <c r="I36" s="19" t="s">
        <v>52</v>
      </c>
      <c r="J36" s="19" t="s">
        <v>231</v>
      </c>
      <c r="K36" s="19" t="s">
        <v>232</v>
      </c>
      <c r="L36" s="19" t="s">
        <v>55</v>
      </c>
      <c r="M36" s="19">
        <v>319.38</v>
      </c>
      <c r="N36" s="20">
        <v>150</v>
      </c>
      <c r="O36" s="20">
        <v>0</v>
      </c>
      <c r="P36" s="20">
        <v>45</v>
      </c>
      <c r="Q36" s="20">
        <v>0</v>
      </c>
      <c r="R36" s="20">
        <v>105</v>
      </c>
      <c r="S36" s="20">
        <v>0</v>
      </c>
      <c r="T36" s="19">
        <f t="shared" si="1"/>
        <v>169.38</v>
      </c>
      <c r="U36" s="19">
        <v>7</v>
      </c>
      <c r="V36" s="19">
        <v>7</v>
      </c>
      <c r="W36" s="19">
        <v>3</v>
      </c>
      <c r="X36" s="19">
        <v>3</v>
      </c>
      <c r="Y36" s="19"/>
      <c r="Z36" s="19"/>
      <c r="AA36" s="17" t="s">
        <v>67</v>
      </c>
      <c r="AB36" s="17" t="s">
        <v>68</v>
      </c>
      <c r="AC36" s="17" t="s">
        <v>233</v>
      </c>
      <c r="AD36" s="19" t="s">
        <v>59</v>
      </c>
      <c r="AE36" s="17" t="s">
        <v>60</v>
      </c>
      <c r="AF36" s="17" t="s">
        <v>60</v>
      </c>
      <c r="AG36" s="17" t="s">
        <v>60</v>
      </c>
      <c r="AH36" s="17" t="s">
        <v>60</v>
      </c>
      <c r="AI36" s="17" t="s">
        <v>61</v>
      </c>
      <c r="AJ36" s="17" t="s">
        <v>61</v>
      </c>
      <c r="AK36" s="17"/>
    </row>
    <row r="37" ht="121" customHeight="1" spans="1:37">
      <c r="A37" s="18">
        <v>27</v>
      </c>
      <c r="B37" s="24" t="s">
        <v>234</v>
      </c>
      <c r="C37" s="17" t="s">
        <v>235</v>
      </c>
      <c r="D37" s="17" t="s">
        <v>47</v>
      </c>
      <c r="E37" s="19" t="s">
        <v>48</v>
      </c>
      <c r="F37" s="19" t="s">
        <v>236</v>
      </c>
      <c r="G37" s="19" t="s">
        <v>237</v>
      </c>
      <c r="H37" s="17" t="s">
        <v>238</v>
      </c>
      <c r="I37" s="19" t="s">
        <v>239</v>
      </c>
      <c r="J37" s="19" t="s">
        <v>240</v>
      </c>
      <c r="K37" s="19" t="s">
        <v>241</v>
      </c>
      <c r="L37" s="19" t="s">
        <v>55</v>
      </c>
      <c r="M37" s="19">
        <v>21</v>
      </c>
      <c r="N37" s="20">
        <v>3.24</v>
      </c>
      <c r="O37" s="20">
        <v>0</v>
      </c>
      <c r="P37" s="20">
        <v>0</v>
      </c>
      <c r="Q37" s="20">
        <v>3.24</v>
      </c>
      <c r="R37" s="20">
        <v>0</v>
      </c>
      <c r="S37" s="20">
        <v>0</v>
      </c>
      <c r="T37" s="19">
        <f t="shared" si="1"/>
        <v>17.76</v>
      </c>
      <c r="U37" s="19">
        <v>10</v>
      </c>
      <c r="V37" s="19">
        <v>15</v>
      </c>
      <c r="W37" s="19">
        <v>3</v>
      </c>
      <c r="X37" s="19">
        <v>3</v>
      </c>
      <c r="Y37" s="19"/>
      <c r="Z37" s="19"/>
      <c r="AA37" s="17" t="s">
        <v>242</v>
      </c>
      <c r="AB37" s="17" t="s">
        <v>84</v>
      </c>
      <c r="AC37" s="17" t="s">
        <v>243</v>
      </c>
      <c r="AD37" s="19" t="s">
        <v>59</v>
      </c>
      <c r="AE37" s="17" t="s">
        <v>60</v>
      </c>
      <c r="AF37" s="17" t="s">
        <v>60</v>
      </c>
      <c r="AG37" s="17" t="s">
        <v>60</v>
      </c>
      <c r="AH37" s="17" t="s">
        <v>60</v>
      </c>
      <c r="AI37" s="17" t="s">
        <v>60</v>
      </c>
      <c r="AJ37" s="17" t="s">
        <v>60</v>
      </c>
      <c r="AK37" s="17"/>
    </row>
    <row r="38" ht="121" customHeight="1" spans="1:37">
      <c r="A38" s="18">
        <v>28</v>
      </c>
      <c r="B38" s="24" t="s">
        <v>244</v>
      </c>
      <c r="C38" s="17" t="s">
        <v>245</v>
      </c>
      <c r="D38" s="17" t="s">
        <v>47</v>
      </c>
      <c r="E38" s="19" t="s">
        <v>48</v>
      </c>
      <c r="F38" s="19" t="s">
        <v>236</v>
      </c>
      <c r="G38" s="19" t="s">
        <v>237</v>
      </c>
      <c r="H38" s="17" t="s">
        <v>246</v>
      </c>
      <c r="I38" s="19" t="s">
        <v>247</v>
      </c>
      <c r="J38" s="19" t="s">
        <v>248</v>
      </c>
      <c r="K38" s="19" t="s">
        <v>249</v>
      </c>
      <c r="L38" s="19" t="s">
        <v>55</v>
      </c>
      <c r="M38" s="19">
        <v>30</v>
      </c>
      <c r="N38" s="20">
        <v>30</v>
      </c>
      <c r="O38" s="20">
        <v>0</v>
      </c>
      <c r="P38" s="20">
        <v>0</v>
      </c>
      <c r="Q38" s="20">
        <v>30</v>
      </c>
      <c r="R38" s="20">
        <v>0</v>
      </c>
      <c r="S38" s="20">
        <v>0</v>
      </c>
      <c r="T38" s="19">
        <f t="shared" si="1"/>
        <v>0</v>
      </c>
      <c r="U38" s="19"/>
      <c r="V38" s="19"/>
      <c r="W38" s="19"/>
      <c r="X38" s="19"/>
      <c r="Y38" s="19"/>
      <c r="Z38" s="19"/>
      <c r="AA38" s="17" t="s">
        <v>242</v>
      </c>
      <c r="AB38" s="17" t="s">
        <v>84</v>
      </c>
      <c r="AC38" s="17" t="s">
        <v>250</v>
      </c>
      <c r="AD38" s="19" t="s">
        <v>86</v>
      </c>
      <c r="AE38" s="17" t="s">
        <v>60</v>
      </c>
      <c r="AF38" s="17" t="s">
        <v>60</v>
      </c>
      <c r="AG38" s="17" t="s">
        <v>60</v>
      </c>
      <c r="AH38" s="17" t="s">
        <v>60</v>
      </c>
      <c r="AI38" s="17" t="s">
        <v>60</v>
      </c>
      <c r="AJ38" s="17" t="s">
        <v>60</v>
      </c>
      <c r="AK38" s="17"/>
    </row>
    <row r="39" ht="121" customHeight="1" spans="1:37">
      <c r="A39" s="18">
        <v>29</v>
      </c>
      <c r="B39" s="24" t="s">
        <v>251</v>
      </c>
      <c r="C39" s="17" t="s">
        <v>252</v>
      </c>
      <c r="D39" s="17" t="s">
        <v>47</v>
      </c>
      <c r="E39" s="19" t="s">
        <v>48</v>
      </c>
      <c r="F39" s="19" t="s">
        <v>236</v>
      </c>
      <c r="G39" s="19" t="s">
        <v>237</v>
      </c>
      <c r="H39" s="17" t="s">
        <v>253</v>
      </c>
      <c r="I39" s="19" t="s">
        <v>247</v>
      </c>
      <c r="J39" s="19" t="s">
        <v>248</v>
      </c>
      <c r="K39" s="19" t="s">
        <v>254</v>
      </c>
      <c r="L39" s="19" t="s">
        <v>55</v>
      </c>
      <c r="M39" s="19">
        <v>30</v>
      </c>
      <c r="N39" s="20">
        <v>30</v>
      </c>
      <c r="O39" s="20">
        <v>0</v>
      </c>
      <c r="P39" s="20">
        <v>0</v>
      </c>
      <c r="Q39" s="20">
        <v>30</v>
      </c>
      <c r="R39" s="20">
        <v>0</v>
      </c>
      <c r="S39" s="20">
        <v>0</v>
      </c>
      <c r="T39" s="19">
        <f t="shared" si="1"/>
        <v>0</v>
      </c>
      <c r="U39" s="19"/>
      <c r="V39" s="19"/>
      <c r="W39" s="19"/>
      <c r="X39" s="19"/>
      <c r="Y39" s="19"/>
      <c r="Z39" s="19"/>
      <c r="AA39" s="17" t="s">
        <v>134</v>
      </c>
      <c r="AB39" s="17" t="s">
        <v>84</v>
      </c>
      <c r="AC39" s="17" t="s">
        <v>255</v>
      </c>
      <c r="AD39" s="19" t="s">
        <v>86</v>
      </c>
      <c r="AE39" s="17" t="s">
        <v>60</v>
      </c>
      <c r="AF39" s="17" t="s">
        <v>60</v>
      </c>
      <c r="AG39" s="17" t="s">
        <v>60</v>
      </c>
      <c r="AH39" s="17" t="s">
        <v>60</v>
      </c>
      <c r="AI39" s="17" t="s">
        <v>60</v>
      </c>
      <c r="AJ39" s="17" t="s">
        <v>60</v>
      </c>
      <c r="AK39" s="17"/>
    </row>
    <row r="40" ht="85" customHeight="1" spans="1:37">
      <c r="A40" s="18">
        <v>30</v>
      </c>
      <c r="B40" s="24" t="s">
        <v>256</v>
      </c>
      <c r="C40" s="17" t="s">
        <v>257</v>
      </c>
      <c r="D40" s="17" t="s">
        <v>47</v>
      </c>
      <c r="E40" s="19" t="s">
        <v>48</v>
      </c>
      <c r="F40" s="19" t="s">
        <v>236</v>
      </c>
      <c r="G40" s="19" t="s">
        <v>237</v>
      </c>
      <c r="H40" s="17" t="s">
        <v>258</v>
      </c>
      <c r="I40" s="19" t="s">
        <v>80</v>
      </c>
      <c r="J40" s="19" t="s">
        <v>248</v>
      </c>
      <c r="K40" s="19" t="s">
        <v>259</v>
      </c>
      <c r="L40" s="19" t="s">
        <v>55</v>
      </c>
      <c r="M40" s="19">
        <v>92</v>
      </c>
      <c r="N40" s="20">
        <v>92</v>
      </c>
      <c r="O40" s="20">
        <v>0</v>
      </c>
      <c r="P40" s="20">
        <v>0</v>
      </c>
      <c r="Q40" s="20">
        <v>92</v>
      </c>
      <c r="R40" s="20">
        <v>0</v>
      </c>
      <c r="S40" s="20">
        <v>0</v>
      </c>
      <c r="T40" s="19">
        <f t="shared" si="1"/>
        <v>0</v>
      </c>
      <c r="U40" s="19"/>
      <c r="V40" s="19"/>
      <c r="W40" s="19"/>
      <c r="X40" s="19"/>
      <c r="Y40" s="19"/>
      <c r="Z40" s="19"/>
      <c r="AA40" s="17" t="s">
        <v>242</v>
      </c>
      <c r="AB40" s="17" t="s">
        <v>84</v>
      </c>
      <c r="AC40" s="17" t="s">
        <v>260</v>
      </c>
      <c r="AD40" s="19" t="s">
        <v>86</v>
      </c>
      <c r="AE40" s="17" t="s">
        <v>60</v>
      </c>
      <c r="AF40" s="17" t="s">
        <v>60</v>
      </c>
      <c r="AG40" s="17" t="s">
        <v>60</v>
      </c>
      <c r="AH40" s="17" t="s">
        <v>60</v>
      </c>
      <c r="AI40" s="17" t="s">
        <v>60</v>
      </c>
      <c r="AJ40" s="17" t="s">
        <v>60</v>
      </c>
      <c r="AK40" s="17"/>
    </row>
    <row r="41" ht="85" customHeight="1" spans="1:37">
      <c r="A41" s="18">
        <v>31</v>
      </c>
      <c r="B41" s="24" t="s">
        <v>261</v>
      </c>
      <c r="C41" s="17" t="s">
        <v>262</v>
      </c>
      <c r="D41" s="17" t="s">
        <v>47</v>
      </c>
      <c r="E41" s="19" t="s">
        <v>48</v>
      </c>
      <c r="F41" s="19" t="s">
        <v>236</v>
      </c>
      <c r="G41" s="19" t="s">
        <v>237</v>
      </c>
      <c r="H41" s="17" t="s">
        <v>263</v>
      </c>
      <c r="I41" s="19" t="s">
        <v>80</v>
      </c>
      <c r="J41" s="19" t="s">
        <v>248</v>
      </c>
      <c r="K41" s="19" t="s">
        <v>93</v>
      </c>
      <c r="L41" s="19" t="s">
        <v>93</v>
      </c>
      <c r="M41" s="19">
        <v>152.55</v>
      </c>
      <c r="N41" s="20">
        <v>152.55</v>
      </c>
      <c r="O41" s="20">
        <v>0</v>
      </c>
      <c r="P41" s="20">
        <v>0</v>
      </c>
      <c r="Q41" s="20">
        <v>152.55</v>
      </c>
      <c r="R41" s="20">
        <v>0</v>
      </c>
      <c r="S41" s="20">
        <v>0</v>
      </c>
      <c r="T41" s="19">
        <f t="shared" si="1"/>
        <v>0</v>
      </c>
      <c r="U41" s="19"/>
      <c r="V41" s="19"/>
      <c r="W41" s="19"/>
      <c r="X41" s="19"/>
      <c r="Y41" s="19"/>
      <c r="Z41" s="19"/>
      <c r="AA41" s="17" t="s">
        <v>242</v>
      </c>
      <c r="AB41" s="17" t="s">
        <v>84</v>
      </c>
      <c r="AC41" s="17" t="s">
        <v>264</v>
      </c>
      <c r="AD41" s="19" t="s">
        <v>86</v>
      </c>
      <c r="AE41" s="17" t="s">
        <v>60</v>
      </c>
      <c r="AF41" s="17" t="s">
        <v>60</v>
      </c>
      <c r="AG41" s="17" t="s">
        <v>60</v>
      </c>
      <c r="AH41" s="17" t="s">
        <v>60</v>
      </c>
      <c r="AI41" s="17" t="s">
        <v>60</v>
      </c>
      <c r="AJ41" s="17" t="s">
        <v>60</v>
      </c>
      <c r="AK41" s="17"/>
    </row>
    <row r="42" ht="109" customHeight="1" spans="1:37">
      <c r="A42" s="18">
        <v>32</v>
      </c>
      <c r="B42" s="24" t="s">
        <v>265</v>
      </c>
      <c r="C42" s="17" t="s">
        <v>266</v>
      </c>
      <c r="D42" s="17" t="s">
        <v>47</v>
      </c>
      <c r="E42" s="19" t="s">
        <v>48</v>
      </c>
      <c r="F42" s="19" t="s">
        <v>236</v>
      </c>
      <c r="G42" s="19" t="s">
        <v>267</v>
      </c>
      <c r="H42" s="17" t="s">
        <v>268</v>
      </c>
      <c r="I42" s="19" t="s">
        <v>52</v>
      </c>
      <c r="J42" s="19" t="s">
        <v>269</v>
      </c>
      <c r="K42" s="19" t="s">
        <v>270</v>
      </c>
      <c r="L42" s="19" t="s">
        <v>207</v>
      </c>
      <c r="M42" s="19">
        <v>72</v>
      </c>
      <c r="N42" s="20">
        <v>36</v>
      </c>
      <c r="O42" s="20">
        <v>36</v>
      </c>
      <c r="P42" s="20">
        <v>0</v>
      </c>
      <c r="Q42" s="20">
        <v>0</v>
      </c>
      <c r="R42" s="20">
        <v>0</v>
      </c>
      <c r="S42" s="20">
        <v>0</v>
      </c>
      <c r="T42" s="19">
        <f t="shared" si="1"/>
        <v>36</v>
      </c>
      <c r="U42" s="19">
        <v>13</v>
      </c>
      <c r="V42" s="19">
        <v>13</v>
      </c>
      <c r="W42" s="19">
        <v>13</v>
      </c>
      <c r="X42" s="19">
        <v>13</v>
      </c>
      <c r="Y42" s="19"/>
      <c r="Z42" s="19"/>
      <c r="AA42" s="17" t="s">
        <v>134</v>
      </c>
      <c r="AB42" s="17" t="s">
        <v>68</v>
      </c>
      <c r="AC42" s="17" t="s">
        <v>271</v>
      </c>
      <c r="AD42" s="19" t="s">
        <v>59</v>
      </c>
      <c r="AE42" s="17" t="s">
        <v>60</v>
      </c>
      <c r="AF42" s="17" t="s">
        <v>60</v>
      </c>
      <c r="AG42" s="17" t="s">
        <v>60</v>
      </c>
      <c r="AH42" s="17" t="s">
        <v>60</v>
      </c>
      <c r="AI42" s="17" t="s">
        <v>61</v>
      </c>
      <c r="AJ42" s="17" t="s">
        <v>61</v>
      </c>
      <c r="AK42" s="17"/>
    </row>
    <row r="43" ht="85" customHeight="1" spans="1:37">
      <c r="A43" s="18">
        <v>33</v>
      </c>
      <c r="B43" s="24" t="s">
        <v>272</v>
      </c>
      <c r="C43" s="17" t="s">
        <v>273</v>
      </c>
      <c r="D43" s="17" t="s">
        <v>47</v>
      </c>
      <c r="E43" s="19" t="s">
        <v>48</v>
      </c>
      <c r="F43" s="19" t="s">
        <v>236</v>
      </c>
      <c r="G43" s="19" t="s">
        <v>267</v>
      </c>
      <c r="H43" s="17" t="s">
        <v>274</v>
      </c>
      <c r="I43" s="19" t="s">
        <v>80</v>
      </c>
      <c r="J43" s="19" t="s">
        <v>248</v>
      </c>
      <c r="K43" s="19" t="s">
        <v>93</v>
      </c>
      <c r="L43" s="19" t="s">
        <v>93</v>
      </c>
      <c r="M43" s="19">
        <v>270</v>
      </c>
      <c r="N43" s="20">
        <v>270</v>
      </c>
      <c r="O43" s="20">
        <v>0</v>
      </c>
      <c r="P43" s="20">
        <v>0</v>
      </c>
      <c r="Q43" s="20">
        <v>270</v>
      </c>
      <c r="R43" s="20">
        <v>0</v>
      </c>
      <c r="S43" s="20">
        <v>0</v>
      </c>
      <c r="T43" s="19">
        <f t="shared" si="1"/>
        <v>0</v>
      </c>
      <c r="U43" s="19"/>
      <c r="V43" s="19"/>
      <c r="W43" s="19"/>
      <c r="X43" s="19"/>
      <c r="Y43" s="19"/>
      <c r="Z43" s="19"/>
      <c r="AA43" s="17" t="s">
        <v>134</v>
      </c>
      <c r="AB43" s="17" t="s">
        <v>84</v>
      </c>
      <c r="AC43" s="17" t="s">
        <v>275</v>
      </c>
      <c r="AD43" s="19" t="s">
        <v>86</v>
      </c>
      <c r="AE43" s="17" t="s">
        <v>60</v>
      </c>
      <c r="AF43" s="17" t="s">
        <v>60</v>
      </c>
      <c r="AG43" s="17" t="s">
        <v>60</v>
      </c>
      <c r="AH43" s="17" t="s">
        <v>60</v>
      </c>
      <c r="AI43" s="17" t="s">
        <v>60</v>
      </c>
      <c r="AJ43" s="17" t="s">
        <v>60</v>
      </c>
      <c r="AK43" s="17"/>
    </row>
    <row r="44" ht="73" customHeight="1" spans="1:37">
      <c r="A44" s="18">
        <v>34</v>
      </c>
      <c r="B44" s="24" t="s">
        <v>276</v>
      </c>
      <c r="C44" s="17" t="s">
        <v>277</v>
      </c>
      <c r="D44" s="17" t="s">
        <v>47</v>
      </c>
      <c r="E44" s="19" t="s">
        <v>48</v>
      </c>
      <c r="F44" s="19" t="s">
        <v>278</v>
      </c>
      <c r="G44" s="19" t="s">
        <v>279</v>
      </c>
      <c r="H44" s="17" t="s">
        <v>280</v>
      </c>
      <c r="I44" s="19" t="s">
        <v>80</v>
      </c>
      <c r="J44" s="19" t="s">
        <v>248</v>
      </c>
      <c r="K44" s="19" t="s">
        <v>55</v>
      </c>
      <c r="L44" s="19" t="s">
        <v>55</v>
      </c>
      <c r="M44" s="19">
        <v>20</v>
      </c>
      <c r="N44" s="20">
        <v>20</v>
      </c>
      <c r="O44" s="20">
        <v>14</v>
      </c>
      <c r="P44" s="20">
        <v>6</v>
      </c>
      <c r="Q44" s="20">
        <v>0</v>
      </c>
      <c r="R44" s="20">
        <v>0</v>
      </c>
      <c r="S44" s="20">
        <v>0</v>
      </c>
      <c r="T44" s="19">
        <f t="shared" ref="T44:T75" si="2">M44-N44-S44</f>
        <v>0</v>
      </c>
      <c r="U44" s="19">
        <v>100</v>
      </c>
      <c r="V44" s="19">
        <v>100</v>
      </c>
      <c r="W44" s="19">
        <v>100</v>
      </c>
      <c r="X44" s="19">
        <v>100</v>
      </c>
      <c r="Y44" s="19"/>
      <c r="Z44" s="19"/>
      <c r="AA44" s="17" t="s">
        <v>281</v>
      </c>
      <c r="AB44" s="17" t="s">
        <v>84</v>
      </c>
      <c r="AC44" s="17" t="s">
        <v>282</v>
      </c>
      <c r="AD44" s="19" t="s">
        <v>86</v>
      </c>
      <c r="AE44" s="17" t="s">
        <v>61</v>
      </c>
      <c r="AF44" s="17" t="s">
        <v>60</v>
      </c>
      <c r="AG44" s="17" t="s">
        <v>60</v>
      </c>
      <c r="AH44" s="17" t="s">
        <v>60</v>
      </c>
      <c r="AI44" s="17" t="s">
        <v>60</v>
      </c>
      <c r="AJ44" s="17" t="s">
        <v>60</v>
      </c>
      <c r="AK44" s="17"/>
    </row>
    <row r="45" ht="73" customHeight="1" spans="1:37">
      <c r="A45" s="18">
        <v>35</v>
      </c>
      <c r="B45" s="24" t="s">
        <v>283</v>
      </c>
      <c r="C45" s="17" t="s">
        <v>284</v>
      </c>
      <c r="D45" s="17" t="s">
        <v>47</v>
      </c>
      <c r="E45" s="19" t="s">
        <v>48</v>
      </c>
      <c r="F45" s="19" t="s">
        <v>285</v>
      </c>
      <c r="G45" s="19" t="s">
        <v>286</v>
      </c>
      <c r="H45" s="17" t="s">
        <v>287</v>
      </c>
      <c r="I45" s="19" t="s">
        <v>80</v>
      </c>
      <c r="J45" s="19" t="s">
        <v>248</v>
      </c>
      <c r="K45" s="19" t="s">
        <v>55</v>
      </c>
      <c r="L45" s="19" t="s">
        <v>55</v>
      </c>
      <c r="M45" s="19">
        <v>20</v>
      </c>
      <c r="N45" s="20">
        <v>20</v>
      </c>
      <c r="O45" s="20">
        <v>0</v>
      </c>
      <c r="P45" s="20">
        <v>18</v>
      </c>
      <c r="Q45" s="20">
        <v>0</v>
      </c>
      <c r="R45" s="20">
        <v>2</v>
      </c>
      <c r="S45" s="20">
        <v>0</v>
      </c>
      <c r="T45" s="19">
        <f t="shared" si="2"/>
        <v>0</v>
      </c>
      <c r="U45" s="19">
        <v>150</v>
      </c>
      <c r="V45" s="19">
        <v>150</v>
      </c>
      <c r="W45" s="19">
        <v>50</v>
      </c>
      <c r="X45" s="19">
        <v>50</v>
      </c>
      <c r="Y45" s="19"/>
      <c r="Z45" s="19"/>
      <c r="AA45" s="17" t="s">
        <v>281</v>
      </c>
      <c r="AB45" s="17" t="s">
        <v>84</v>
      </c>
      <c r="AC45" s="17" t="s">
        <v>288</v>
      </c>
      <c r="AD45" s="19" t="s">
        <v>86</v>
      </c>
      <c r="AE45" s="17" t="s">
        <v>61</v>
      </c>
      <c r="AF45" s="17" t="s">
        <v>60</v>
      </c>
      <c r="AG45" s="17" t="s">
        <v>60</v>
      </c>
      <c r="AH45" s="17" t="s">
        <v>60</v>
      </c>
      <c r="AI45" s="17" t="s">
        <v>60</v>
      </c>
      <c r="AJ45" s="17" t="s">
        <v>60</v>
      </c>
      <c r="AK45" s="17"/>
    </row>
    <row r="46" ht="109" customHeight="1" spans="1:37">
      <c r="A46" s="18">
        <v>36</v>
      </c>
      <c r="B46" s="24" t="s">
        <v>289</v>
      </c>
      <c r="C46" s="17" t="s">
        <v>290</v>
      </c>
      <c r="D46" s="17" t="s">
        <v>47</v>
      </c>
      <c r="E46" s="19" t="s">
        <v>48</v>
      </c>
      <c r="F46" s="19" t="s">
        <v>291</v>
      </c>
      <c r="G46" s="19" t="s">
        <v>291</v>
      </c>
      <c r="H46" s="17" t="s">
        <v>292</v>
      </c>
      <c r="I46" s="19" t="s">
        <v>80</v>
      </c>
      <c r="J46" s="19" t="s">
        <v>293</v>
      </c>
      <c r="K46" s="19" t="s">
        <v>294</v>
      </c>
      <c r="L46" s="19" t="s">
        <v>55</v>
      </c>
      <c r="M46" s="19">
        <v>81</v>
      </c>
      <c r="N46" s="20">
        <v>70</v>
      </c>
      <c r="O46" s="20">
        <v>50</v>
      </c>
      <c r="P46" s="20">
        <v>15</v>
      </c>
      <c r="Q46" s="20">
        <v>0</v>
      </c>
      <c r="R46" s="20">
        <v>5</v>
      </c>
      <c r="S46" s="20">
        <v>0</v>
      </c>
      <c r="T46" s="19">
        <f t="shared" si="2"/>
        <v>11</v>
      </c>
      <c r="U46" s="19">
        <v>35</v>
      </c>
      <c r="V46" s="19">
        <v>35</v>
      </c>
      <c r="W46" s="19">
        <v>27</v>
      </c>
      <c r="X46" s="19">
        <v>27</v>
      </c>
      <c r="Y46" s="19"/>
      <c r="Z46" s="19"/>
      <c r="AA46" s="17" t="s">
        <v>295</v>
      </c>
      <c r="AB46" s="17" t="s">
        <v>296</v>
      </c>
      <c r="AC46" s="17" t="s">
        <v>297</v>
      </c>
      <c r="AD46" s="19" t="s">
        <v>59</v>
      </c>
      <c r="AE46" s="17" t="s">
        <v>60</v>
      </c>
      <c r="AF46" s="17" t="s">
        <v>60</v>
      </c>
      <c r="AG46" s="17" t="s">
        <v>60</v>
      </c>
      <c r="AH46" s="17" t="s">
        <v>60</v>
      </c>
      <c r="AI46" s="17" t="s">
        <v>61</v>
      </c>
      <c r="AJ46" s="17" t="s">
        <v>61</v>
      </c>
      <c r="AK46" s="17"/>
    </row>
    <row r="47" ht="97" customHeight="1" spans="1:37">
      <c r="A47" s="18">
        <v>37</v>
      </c>
      <c r="B47" s="24" t="s">
        <v>298</v>
      </c>
      <c r="C47" s="17" t="s">
        <v>299</v>
      </c>
      <c r="D47" s="17" t="s">
        <v>47</v>
      </c>
      <c r="E47" s="19" t="s">
        <v>48</v>
      </c>
      <c r="F47" s="19" t="s">
        <v>291</v>
      </c>
      <c r="G47" s="19" t="s">
        <v>291</v>
      </c>
      <c r="H47" s="17" t="s">
        <v>300</v>
      </c>
      <c r="I47" s="19" t="s">
        <v>80</v>
      </c>
      <c r="J47" s="19" t="s">
        <v>301</v>
      </c>
      <c r="K47" s="19" t="s">
        <v>302</v>
      </c>
      <c r="L47" s="19" t="s">
        <v>93</v>
      </c>
      <c r="M47" s="19">
        <v>76.15</v>
      </c>
      <c r="N47" s="20">
        <v>70</v>
      </c>
      <c r="O47" s="20">
        <v>50</v>
      </c>
      <c r="P47" s="20">
        <v>15</v>
      </c>
      <c r="Q47" s="20">
        <v>0</v>
      </c>
      <c r="R47" s="20">
        <v>5</v>
      </c>
      <c r="S47" s="20">
        <v>0</v>
      </c>
      <c r="T47" s="19">
        <f t="shared" si="2"/>
        <v>6.15000000000001</v>
      </c>
      <c r="U47" s="19">
        <v>9</v>
      </c>
      <c r="V47" s="19">
        <v>9</v>
      </c>
      <c r="W47" s="19">
        <v>5</v>
      </c>
      <c r="X47" s="19">
        <v>5</v>
      </c>
      <c r="Y47" s="19"/>
      <c r="Z47" s="19"/>
      <c r="AA47" s="17" t="s">
        <v>295</v>
      </c>
      <c r="AB47" s="17" t="s">
        <v>303</v>
      </c>
      <c r="AC47" s="17" t="s">
        <v>304</v>
      </c>
      <c r="AD47" s="19" t="s">
        <v>59</v>
      </c>
      <c r="AE47" s="17" t="s">
        <v>60</v>
      </c>
      <c r="AF47" s="17" t="s">
        <v>60</v>
      </c>
      <c r="AG47" s="17" t="s">
        <v>60</v>
      </c>
      <c r="AH47" s="17" t="s">
        <v>60</v>
      </c>
      <c r="AI47" s="17" t="s">
        <v>61</v>
      </c>
      <c r="AJ47" s="17" t="s">
        <v>61</v>
      </c>
      <c r="AK47" s="17"/>
    </row>
    <row r="48" ht="181" customHeight="1" spans="1:37">
      <c r="A48" s="18">
        <v>38</v>
      </c>
      <c r="B48" s="24" t="s">
        <v>305</v>
      </c>
      <c r="C48" s="17" t="s">
        <v>306</v>
      </c>
      <c r="D48" s="17" t="s">
        <v>47</v>
      </c>
      <c r="E48" s="19" t="s">
        <v>48</v>
      </c>
      <c r="F48" s="19" t="s">
        <v>291</v>
      </c>
      <c r="G48" s="19" t="s">
        <v>291</v>
      </c>
      <c r="H48" s="17" t="s">
        <v>307</v>
      </c>
      <c r="I48" s="19" t="s">
        <v>80</v>
      </c>
      <c r="J48" s="19" t="s">
        <v>308</v>
      </c>
      <c r="K48" s="19" t="s">
        <v>309</v>
      </c>
      <c r="L48" s="19" t="s">
        <v>55</v>
      </c>
      <c r="M48" s="19">
        <v>77</v>
      </c>
      <c r="N48" s="20">
        <v>70</v>
      </c>
      <c r="O48" s="20">
        <v>50</v>
      </c>
      <c r="P48" s="20">
        <v>15</v>
      </c>
      <c r="Q48" s="20">
        <v>0</v>
      </c>
      <c r="R48" s="20">
        <v>5</v>
      </c>
      <c r="S48" s="20">
        <v>0</v>
      </c>
      <c r="T48" s="19">
        <f t="shared" si="2"/>
        <v>7</v>
      </c>
      <c r="U48" s="19">
        <v>8</v>
      </c>
      <c r="V48" s="19">
        <v>8</v>
      </c>
      <c r="W48" s="19">
        <v>8</v>
      </c>
      <c r="X48" s="19">
        <v>2</v>
      </c>
      <c r="Y48" s="19"/>
      <c r="Z48" s="19"/>
      <c r="AA48" s="17" t="s">
        <v>100</v>
      </c>
      <c r="AB48" s="17" t="s">
        <v>310</v>
      </c>
      <c r="AC48" s="17" t="s">
        <v>311</v>
      </c>
      <c r="AD48" s="19" t="s">
        <v>59</v>
      </c>
      <c r="AE48" s="17" t="s">
        <v>60</v>
      </c>
      <c r="AF48" s="17" t="s">
        <v>60</v>
      </c>
      <c r="AG48" s="17" t="s">
        <v>60</v>
      </c>
      <c r="AH48" s="17" t="s">
        <v>60</v>
      </c>
      <c r="AI48" s="17" t="s">
        <v>61</v>
      </c>
      <c r="AJ48" s="17" t="s">
        <v>61</v>
      </c>
      <c r="AK48" s="17"/>
    </row>
    <row r="49" ht="109" customHeight="1" spans="1:37">
      <c r="A49" s="18">
        <v>39</v>
      </c>
      <c r="B49" s="24" t="s">
        <v>312</v>
      </c>
      <c r="C49" s="17" t="s">
        <v>313</v>
      </c>
      <c r="D49" s="17" t="s">
        <v>47</v>
      </c>
      <c r="E49" s="19" t="s">
        <v>48</v>
      </c>
      <c r="F49" s="19" t="s">
        <v>291</v>
      </c>
      <c r="G49" s="19" t="s">
        <v>291</v>
      </c>
      <c r="H49" s="17" t="s">
        <v>314</v>
      </c>
      <c r="I49" s="19" t="s">
        <v>80</v>
      </c>
      <c r="J49" s="19" t="s">
        <v>315</v>
      </c>
      <c r="K49" s="19" t="s">
        <v>316</v>
      </c>
      <c r="L49" s="19" t="s">
        <v>55</v>
      </c>
      <c r="M49" s="19">
        <v>75</v>
      </c>
      <c r="N49" s="20">
        <v>70</v>
      </c>
      <c r="O49" s="20">
        <v>50</v>
      </c>
      <c r="P49" s="20">
        <v>15</v>
      </c>
      <c r="Q49" s="20">
        <v>0</v>
      </c>
      <c r="R49" s="20">
        <v>5</v>
      </c>
      <c r="S49" s="20">
        <v>0</v>
      </c>
      <c r="T49" s="19">
        <f t="shared" si="2"/>
        <v>5</v>
      </c>
      <c r="U49" s="19">
        <v>201</v>
      </c>
      <c r="V49" s="19">
        <v>502</v>
      </c>
      <c r="W49" s="19">
        <v>5</v>
      </c>
      <c r="X49" s="19">
        <v>5</v>
      </c>
      <c r="Y49" s="19"/>
      <c r="Z49" s="19"/>
      <c r="AA49" s="17" t="s">
        <v>213</v>
      </c>
      <c r="AB49" s="17" t="s">
        <v>317</v>
      </c>
      <c r="AC49" s="17" t="s">
        <v>318</v>
      </c>
      <c r="AD49" s="19" t="s">
        <v>59</v>
      </c>
      <c r="AE49" s="17" t="s">
        <v>60</v>
      </c>
      <c r="AF49" s="17" t="s">
        <v>60</v>
      </c>
      <c r="AG49" s="17" t="s">
        <v>60</v>
      </c>
      <c r="AH49" s="17" t="s">
        <v>60</v>
      </c>
      <c r="AI49" s="17" t="s">
        <v>61</v>
      </c>
      <c r="AJ49" s="17" t="s">
        <v>61</v>
      </c>
      <c r="AK49" s="17"/>
    </row>
    <row r="50" ht="145" customHeight="1" spans="1:37">
      <c r="A50" s="18">
        <v>40</v>
      </c>
      <c r="B50" s="24" t="s">
        <v>319</v>
      </c>
      <c r="C50" s="17" t="s">
        <v>320</v>
      </c>
      <c r="D50" s="17" t="s">
        <v>47</v>
      </c>
      <c r="E50" s="19" t="s">
        <v>48</v>
      </c>
      <c r="F50" s="19" t="s">
        <v>291</v>
      </c>
      <c r="G50" s="19" t="s">
        <v>291</v>
      </c>
      <c r="H50" s="17" t="s">
        <v>321</v>
      </c>
      <c r="I50" s="19" t="s">
        <v>80</v>
      </c>
      <c r="J50" s="19" t="s">
        <v>322</v>
      </c>
      <c r="K50" s="19" t="s">
        <v>323</v>
      </c>
      <c r="L50" s="19" t="s">
        <v>55</v>
      </c>
      <c r="M50" s="19">
        <v>75</v>
      </c>
      <c r="N50" s="20">
        <v>70</v>
      </c>
      <c r="O50" s="20">
        <v>50</v>
      </c>
      <c r="P50" s="20">
        <v>15</v>
      </c>
      <c r="Q50" s="20">
        <v>0</v>
      </c>
      <c r="R50" s="20">
        <v>5</v>
      </c>
      <c r="S50" s="20">
        <v>0</v>
      </c>
      <c r="T50" s="19">
        <f t="shared" si="2"/>
        <v>5</v>
      </c>
      <c r="U50" s="19">
        <v>16</v>
      </c>
      <c r="V50" s="19">
        <v>16</v>
      </c>
      <c r="W50" s="19">
        <v>12</v>
      </c>
      <c r="X50" s="19">
        <v>12</v>
      </c>
      <c r="Y50" s="19"/>
      <c r="Z50" s="19"/>
      <c r="AA50" s="17" t="s">
        <v>324</v>
      </c>
      <c r="AB50" s="17" t="s">
        <v>325</v>
      </c>
      <c r="AC50" s="17" t="s">
        <v>326</v>
      </c>
      <c r="AD50" s="19" t="s">
        <v>59</v>
      </c>
      <c r="AE50" s="17" t="s">
        <v>60</v>
      </c>
      <c r="AF50" s="17" t="s">
        <v>60</v>
      </c>
      <c r="AG50" s="17" t="s">
        <v>60</v>
      </c>
      <c r="AH50" s="17" t="s">
        <v>60</v>
      </c>
      <c r="AI50" s="17" t="s">
        <v>61</v>
      </c>
      <c r="AJ50" s="17" t="s">
        <v>61</v>
      </c>
      <c r="AK50" s="17"/>
    </row>
    <row r="51" ht="133" customHeight="1" spans="1:37">
      <c r="A51" s="18">
        <v>41</v>
      </c>
      <c r="B51" s="24" t="s">
        <v>327</v>
      </c>
      <c r="C51" s="17" t="s">
        <v>328</v>
      </c>
      <c r="D51" s="17" t="s">
        <v>47</v>
      </c>
      <c r="E51" s="19" t="s">
        <v>48</v>
      </c>
      <c r="F51" s="19" t="s">
        <v>291</v>
      </c>
      <c r="G51" s="19" t="s">
        <v>291</v>
      </c>
      <c r="H51" s="17" t="s">
        <v>329</v>
      </c>
      <c r="I51" s="19" t="s">
        <v>80</v>
      </c>
      <c r="J51" s="19" t="s">
        <v>330</v>
      </c>
      <c r="K51" s="19" t="s">
        <v>331</v>
      </c>
      <c r="L51" s="19" t="s">
        <v>55</v>
      </c>
      <c r="M51" s="19">
        <v>75.6</v>
      </c>
      <c r="N51" s="20">
        <v>70</v>
      </c>
      <c r="O51" s="20">
        <v>50</v>
      </c>
      <c r="P51" s="20">
        <v>15</v>
      </c>
      <c r="Q51" s="20">
        <v>0</v>
      </c>
      <c r="R51" s="20">
        <v>5</v>
      </c>
      <c r="S51" s="20">
        <v>0</v>
      </c>
      <c r="T51" s="19">
        <f t="shared" si="2"/>
        <v>5.59999999999999</v>
      </c>
      <c r="U51" s="19">
        <v>13</v>
      </c>
      <c r="V51" s="19">
        <v>13</v>
      </c>
      <c r="W51" s="19">
        <v>6</v>
      </c>
      <c r="X51" s="19">
        <v>6</v>
      </c>
      <c r="Y51" s="19">
        <v>1</v>
      </c>
      <c r="Z51" s="19">
        <v>1</v>
      </c>
      <c r="AA51" s="17" t="s">
        <v>134</v>
      </c>
      <c r="AB51" s="17" t="s">
        <v>68</v>
      </c>
      <c r="AC51" s="17" t="s">
        <v>332</v>
      </c>
      <c r="AD51" s="19" t="s">
        <v>59</v>
      </c>
      <c r="AE51" s="17" t="s">
        <v>60</v>
      </c>
      <c r="AF51" s="17" t="s">
        <v>60</v>
      </c>
      <c r="AG51" s="17" t="s">
        <v>60</v>
      </c>
      <c r="AH51" s="17" t="s">
        <v>60</v>
      </c>
      <c r="AI51" s="17" t="s">
        <v>61</v>
      </c>
      <c r="AJ51" s="17" t="s">
        <v>61</v>
      </c>
      <c r="AK51" s="17"/>
    </row>
    <row r="52" ht="109" customHeight="1" spans="1:37">
      <c r="A52" s="18">
        <v>42</v>
      </c>
      <c r="B52" s="24" t="s">
        <v>333</v>
      </c>
      <c r="C52" s="17" t="s">
        <v>334</v>
      </c>
      <c r="D52" s="17" t="s">
        <v>47</v>
      </c>
      <c r="E52" s="19" t="s">
        <v>48</v>
      </c>
      <c r="F52" s="19" t="s">
        <v>291</v>
      </c>
      <c r="G52" s="19" t="s">
        <v>291</v>
      </c>
      <c r="H52" s="17" t="s">
        <v>335</v>
      </c>
      <c r="I52" s="19" t="s">
        <v>80</v>
      </c>
      <c r="J52" s="19" t="s">
        <v>336</v>
      </c>
      <c r="K52" s="19" t="s">
        <v>337</v>
      </c>
      <c r="L52" s="19" t="s">
        <v>55</v>
      </c>
      <c r="M52" s="19">
        <v>74.36</v>
      </c>
      <c r="N52" s="20">
        <v>70</v>
      </c>
      <c r="O52" s="20">
        <v>50</v>
      </c>
      <c r="P52" s="20">
        <v>15</v>
      </c>
      <c r="Q52" s="20">
        <v>0</v>
      </c>
      <c r="R52" s="20">
        <v>5</v>
      </c>
      <c r="S52" s="20">
        <v>0</v>
      </c>
      <c r="T52" s="19">
        <f t="shared" si="2"/>
        <v>4.36</v>
      </c>
      <c r="U52" s="19">
        <v>10</v>
      </c>
      <c r="V52" s="19">
        <v>10</v>
      </c>
      <c r="W52" s="19">
        <v>7</v>
      </c>
      <c r="X52" s="19">
        <v>7</v>
      </c>
      <c r="Y52" s="19"/>
      <c r="Z52" s="19"/>
      <c r="AA52" s="17" t="s">
        <v>134</v>
      </c>
      <c r="AB52" s="17" t="s">
        <v>68</v>
      </c>
      <c r="AC52" s="17" t="s">
        <v>338</v>
      </c>
      <c r="AD52" s="19" t="s">
        <v>59</v>
      </c>
      <c r="AE52" s="17" t="s">
        <v>60</v>
      </c>
      <c r="AF52" s="17" t="s">
        <v>60</v>
      </c>
      <c r="AG52" s="17" t="s">
        <v>60</v>
      </c>
      <c r="AH52" s="17" t="s">
        <v>60</v>
      </c>
      <c r="AI52" s="17" t="s">
        <v>61</v>
      </c>
      <c r="AJ52" s="17" t="s">
        <v>61</v>
      </c>
      <c r="AK52" s="17"/>
    </row>
    <row r="53" ht="97" customHeight="1" spans="1:37">
      <c r="A53" s="18">
        <v>43</v>
      </c>
      <c r="B53" s="24" t="s">
        <v>339</v>
      </c>
      <c r="C53" s="17" t="s">
        <v>340</v>
      </c>
      <c r="D53" s="17" t="s">
        <v>47</v>
      </c>
      <c r="E53" s="19" t="s">
        <v>48</v>
      </c>
      <c r="F53" s="19" t="s">
        <v>291</v>
      </c>
      <c r="G53" s="19" t="s">
        <v>291</v>
      </c>
      <c r="H53" s="17" t="s">
        <v>341</v>
      </c>
      <c r="I53" s="19" t="s">
        <v>80</v>
      </c>
      <c r="J53" s="19" t="s">
        <v>342</v>
      </c>
      <c r="K53" s="19" t="s">
        <v>343</v>
      </c>
      <c r="L53" s="19" t="s">
        <v>167</v>
      </c>
      <c r="M53" s="19">
        <v>95.21</v>
      </c>
      <c r="N53" s="20">
        <v>70</v>
      </c>
      <c r="O53" s="20">
        <v>50</v>
      </c>
      <c r="P53" s="20">
        <v>15</v>
      </c>
      <c r="Q53" s="20">
        <v>0</v>
      </c>
      <c r="R53" s="20">
        <v>5</v>
      </c>
      <c r="S53" s="20">
        <v>0</v>
      </c>
      <c r="T53" s="19">
        <f t="shared" si="2"/>
        <v>25.21</v>
      </c>
      <c r="U53" s="19">
        <v>4</v>
      </c>
      <c r="V53" s="19">
        <v>4</v>
      </c>
      <c r="W53" s="19">
        <v>2</v>
      </c>
      <c r="X53" s="19">
        <v>2</v>
      </c>
      <c r="Y53" s="19">
        <v>1</v>
      </c>
      <c r="Z53" s="19">
        <v>1</v>
      </c>
      <c r="AA53" s="17" t="s">
        <v>134</v>
      </c>
      <c r="AB53" s="17" t="s">
        <v>68</v>
      </c>
      <c r="AC53" s="17" t="s">
        <v>344</v>
      </c>
      <c r="AD53" s="19" t="s">
        <v>59</v>
      </c>
      <c r="AE53" s="17" t="s">
        <v>60</v>
      </c>
      <c r="AF53" s="17" t="s">
        <v>60</v>
      </c>
      <c r="AG53" s="17" t="s">
        <v>60</v>
      </c>
      <c r="AH53" s="17" t="s">
        <v>60</v>
      </c>
      <c r="AI53" s="17" t="s">
        <v>61</v>
      </c>
      <c r="AJ53" s="17" t="s">
        <v>61</v>
      </c>
      <c r="AK53" s="17"/>
    </row>
    <row r="54" ht="109" customHeight="1" spans="1:37">
      <c r="A54" s="18">
        <v>44</v>
      </c>
      <c r="B54" s="24" t="s">
        <v>345</v>
      </c>
      <c r="C54" s="17" t="s">
        <v>346</v>
      </c>
      <c r="D54" s="17" t="s">
        <v>47</v>
      </c>
      <c r="E54" s="19" t="s">
        <v>48</v>
      </c>
      <c r="F54" s="19" t="s">
        <v>196</v>
      </c>
      <c r="G54" s="19" t="s">
        <v>197</v>
      </c>
      <c r="H54" s="17" t="s">
        <v>347</v>
      </c>
      <c r="I54" s="19" t="s">
        <v>52</v>
      </c>
      <c r="J54" s="19" t="s">
        <v>348</v>
      </c>
      <c r="K54" s="19" t="s">
        <v>349</v>
      </c>
      <c r="L54" s="19" t="s">
        <v>55</v>
      </c>
      <c r="M54" s="19">
        <v>504.8</v>
      </c>
      <c r="N54" s="20">
        <v>200</v>
      </c>
      <c r="O54" s="20">
        <v>0</v>
      </c>
      <c r="P54" s="20">
        <v>0</v>
      </c>
      <c r="Q54" s="20">
        <v>0</v>
      </c>
      <c r="R54" s="20">
        <v>200</v>
      </c>
      <c r="S54" s="20">
        <v>0</v>
      </c>
      <c r="T54" s="19">
        <f t="shared" si="2"/>
        <v>304.8</v>
      </c>
      <c r="U54" s="19">
        <v>20</v>
      </c>
      <c r="V54" s="19">
        <v>20</v>
      </c>
      <c r="W54" s="19">
        <v>4</v>
      </c>
      <c r="X54" s="19">
        <v>4</v>
      </c>
      <c r="Y54" s="19">
        <v>1</v>
      </c>
      <c r="Z54" s="19">
        <v>1</v>
      </c>
      <c r="AA54" s="17" t="s">
        <v>201</v>
      </c>
      <c r="AB54" s="17" t="s">
        <v>350</v>
      </c>
      <c r="AC54" s="17" t="s">
        <v>351</v>
      </c>
      <c r="AD54" s="19" t="s">
        <v>59</v>
      </c>
      <c r="AE54" s="17" t="s">
        <v>60</v>
      </c>
      <c r="AF54" s="17" t="s">
        <v>60</v>
      </c>
      <c r="AG54" s="17" t="s">
        <v>60</v>
      </c>
      <c r="AH54" s="17" t="s">
        <v>60</v>
      </c>
      <c r="AI54" s="17" t="s">
        <v>61</v>
      </c>
      <c r="AJ54" s="17" t="s">
        <v>61</v>
      </c>
      <c r="AK54" s="17"/>
    </row>
    <row r="55" ht="133" customHeight="1" spans="1:37">
      <c r="A55" s="18">
        <v>45</v>
      </c>
      <c r="B55" s="24" t="s">
        <v>352</v>
      </c>
      <c r="C55" s="17" t="s">
        <v>353</v>
      </c>
      <c r="D55" s="17" t="s">
        <v>47</v>
      </c>
      <c r="E55" s="19" t="s">
        <v>48</v>
      </c>
      <c r="F55" s="19" t="s">
        <v>291</v>
      </c>
      <c r="G55" s="19" t="s">
        <v>291</v>
      </c>
      <c r="H55" s="17" t="s">
        <v>354</v>
      </c>
      <c r="I55" s="19" t="s">
        <v>80</v>
      </c>
      <c r="J55" s="19" t="s">
        <v>205</v>
      </c>
      <c r="K55" s="19" t="s">
        <v>355</v>
      </c>
      <c r="L55" s="19" t="s">
        <v>55</v>
      </c>
      <c r="M55" s="19">
        <v>160</v>
      </c>
      <c r="N55" s="20">
        <v>70</v>
      </c>
      <c r="O55" s="20">
        <v>50</v>
      </c>
      <c r="P55" s="20">
        <v>15</v>
      </c>
      <c r="Q55" s="20">
        <v>0</v>
      </c>
      <c r="R55" s="20">
        <v>5</v>
      </c>
      <c r="S55" s="20">
        <v>0</v>
      </c>
      <c r="T55" s="19">
        <f t="shared" si="2"/>
        <v>90</v>
      </c>
      <c r="U55" s="19">
        <v>12</v>
      </c>
      <c r="V55" s="19">
        <v>12</v>
      </c>
      <c r="W55" s="19">
        <v>7</v>
      </c>
      <c r="X55" s="19">
        <v>7</v>
      </c>
      <c r="Y55" s="19"/>
      <c r="Z55" s="19"/>
      <c r="AA55" s="17" t="s">
        <v>134</v>
      </c>
      <c r="AB55" s="17" t="s">
        <v>68</v>
      </c>
      <c r="AC55" s="17" t="s">
        <v>356</v>
      </c>
      <c r="AD55" s="19" t="s">
        <v>59</v>
      </c>
      <c r="AE55" s="17" t="s">
        <v>60</v>
      </c>
      <c r="AF55" s="17" t="s">
        <v>60</v>
      </c>
      <c r="AG55" s="17" t="s">
        <v>60</v>
      </c>
      <c r="AH55" s="17" t="s">
        <v>60</v>
      </c>
      <c r="AI55" s="17" t="s">
        <v>61</v>
      </c>
      <c r="AJ55" s="17" t="s">
        <v>61</v>
      </c>
      <c r="AK55" s="17"/>
    </row>
    <row r="56" ht="121" customHeight="1" spans="1:37">
      <c r="A56" s="18">
        <v>46</v>
      </c>
      <c r="B56" s="24" t="s">
        <v>357</v>
      </c>
      <c r="C56" s="17" t="s">
        <v>358</v>
      </c>
      <c r="D56" s="17" t="s">
        <v>47</v>
      </c>
      <c r="E56" s="19" t="s">
        <v>48</v>
      </c>
      <c r="F56" s="19" t="s">
        <v>291</v>
      </c>
      <c r="G56" s="19" t="s">
        <v>291</v>
      </c>
      <c r="H56" s="17" t="s">
        <v>359</v>
      </c>
      <c r="I56" s="19" t="s">
        <v>80</v>
      </c>
      <c r="J56" s="19" t="s">
        <v>360</v>
      </c>
      <c r="K56" s="19" t="s">
        <v>361</v>
      </c>
      <c r="L56" s="19" t="s">
        <v>55</v>
      </c>
      <c r="M56" s="19">
        <v>75.86</v>
      </c>
      <c r="N56" s="20">
        <v>70</v>
      </c>
      <c r="O56" s="20">
        <v>50</v>
      </c>
      <c r="P56" s="20">
        <v>15</v>
      </c>
      <c r="Q56" s="20">
        <v>0</v>
      </c>
      <c r="R56" s="20">
        <v>5</v>
      </c>
      <c r="S56" s="20">
        <v>0</v>
      </c>
      <c r="T56" s="19">
        <f t="shared" si="2"/>
        <v>5.86</v>
      </c>
      <c r="U56" s="19">
        <v>5</v>
      </c>
      <c r="V56" s="19">
        <v>5</v>
      </c>
      <c r="W56" s="19">
        <v>5</v>
      </c>
      <c r="X56" s="19">
        <v>5</v>
      </c>
      <c r="Y56" s="19"/>
      <c r="Z56" s="19"/>
      <c r="AA56" s="17" t="s">
        <v>134</v>
      </c>
      <c r="AB56" s="17" t="s">
        <v>68</v>
      </c>
      <c r="AC56" s="17" t="s">
        <v>362</v>
      </c>
      <c r="AD56" s="19" t="s">
        <v>59</v>
      </c>
      <c r="AE56" s="17" t="s">
        <v>60</v>
      </c>
      <c r="AF56" s="17" t="s">
        <v>60</v>
      </c>
      <c r="AG56" s="17" t="s">
        <v>60</v>
      </c>
      <c r="AH56" s="17" t="s">
        <v>60</v>
      </c>
      <c r="AI56" s="17" t="s">
        <v>61</v>
      </c>
      <c r="AJ56" s="17" t="s">
        <v>61</v>
      </c>
      <c r="AK56" s="17"/>
    </row>
    <row r="57" ht="73" customHeight="1" spans="1:37">
      <c r="A57" s="18">
        <v>47</v>
      </c>
      <c r="B57" s="24" t="s">
        <v>363</v>
      </c>
      <c r="C57" s="17" t="s">
        <v>364</v>
      </c>
      <c r="D57" s="17" t="s">
        <v>47</v>
      </c>
      <c r="E57" s="19" t="s">
        <v>365</v>
      </c>
      <c r="F57" s="19" t="s">
        <v>366</v>
      </c>
      <c r="G57" s="19" t="s">
        <v>367</v>
      </c>
      <c r="H57" s="17" t="s">
        <v>368</v>
      </c>
      <c r="I57" s="19" t="s">
        <v>80</v>
      </c>
      <c r="J57" s="19" t="s">
        <v>248</v>
      </c>
      <c r="K57" s="19" t="s">
        <v>55</v>
      </c>
      <c r="L57" s="19" t="s">
        <v>55</v>
      </c>
      <c r="M57" s="19">
        <v>70</v>
      </c>
      <c r="N57" s="20">
        <v>70</v>
      </c>
      <c r="O57" s="20">
        <v>45</v>
      </c>
      <c r="P57" s="20">
        <v>25</v>
      </c>
      <c r="Q57" s="20">
        <v>0</v>
      </c>
      <c r="R57" s="20">
        <v>0</v>
      </c>
      <c r="S57" s="20">
        <v>0</v>
      </c>
      <c r="T57" s="19">
        <f t="shared" si="2"/>
        <v>0</v>
      </c>
      <c r="U57" s="19">
        <v>1301</v>
      </c>
      <c r="V57" s="19">
        <v>1301</v>
      </c>
      <c r="W57" s="19">
        <v>1301</v>
      </c>
      <c r="X57" s="19">
        <v>1301</v>
      </c>
      <c r="Y57" s="19"/>
      <c r="Z57" s="19"/>
      <c r="AA57" s="17" t="s">
        <v>100</v>
      </c>
      <c r="AB57" s="17" t="s">
        <v>84</v>
      </c>
      <c r="AC57" s="17" t="s">
        <v>369</v>
      </c>
      <c r="AD57" s="19" t="s">
        <v>86</v>
      </c>
      <c r="AE57" s="17" t="s">
        <v>61</v>
      </c>
      <c r="AF57" s="17" t="s">
        <v>60</v>
      </c>
      <c r="AG57" s="17" t="s">
        <v>60</v>
      </c>
      <c r="AH57" s="17" t="s">
        <v>60</v>
      </c>
      <c r="AI57" s="17" t="s">
        <v>60</v>
      </c>
      <c r="AJ57" s="17" t="s">
        <v>60</v>
      </c>
      <c r="AK57" s="17"/>
    </row>
    <row r="58" ht="97" customHeight="1" spans="1:37">
      <c r="A58" s="18">
        <v>48</v>
      </c>
      <c r="B58" s="24" t="s">
        <v>370</v>
      </c>
      <c r="C58" s="17" t="s">
        <v>371</v>
      </c>
      <c r="D58" s="17" t="s">
        <v>47</v>
      </c>
      <c r="E58" s="19" t="s">
        <v>365</v>
      </c>
      <c r="F58" s="19" t="s">
        <v>366</v>
      </c>
      <c r="G58" s="19" t="s">
        <v>372</v>
      </c>
      <c r="H58" s="17" t="s">
        <v>373</v>
      </c>
      <c r="I58" s="19" t="s">
        <v>80</v>
      </c>
      <c r="J58" s="19" t="s">
        <v>248</v>
      </c>
      <c r="K58" s="19" t="s">
        <v>55</v>
      </c>
      <c r="L58" s="19" t="s">
        <v>374</v>
      </c>
      <c r="M58" s="19">
        <v>200</v>
      </c>
      <c r="N58" s="20">
        <v>200</v>
      </c>
      <c r="O58" s="20">
        <v>0</v>
      </c>
      <c r="P58" s="20">
        <v>100</v>
      </c>
      <c r="Q58" s="20">
        <v>0</v>
      </c>
      <c r="R58" s="20">
        <v>100</v>
      </c>
      <c r="S58" s="20">
        <v>0</v>
      </c>
      <c r="T58" s="19">
        <f t="shared" si="2"/>
        <v>0</v>
      </c>
      <c r="U58" s="19">
        <v>1936</v>
      </c>
      <c r="V58" s="19">
        <v>1936</v>
      </c>
      <c r="W58" s="19">
        <v>1936</v>
      </c>
      <c r="X58" s="19">
        <v>1936</v>
      </c>
      <c r="Y58" s="19"/>
      <c r="Z58" s="19"/>
      <c r="AA58" s="17" t="s">
        <v>100</v>
      </c>
      <c r="AB58" s="17" t="s">
        <v>84</v>
      </c>
      <c r="AC58" s="17" t="s">
        <v>375</v>
      </c>
      <c r="AD58" s="19" t="s">
        <v>86</v>
      </c>
      <c r="AE58" s="17" t="s">
        <v>61</v>
      </c>
      <c r="AF58" s="17" t="s">
        <v>60</v>
      </c>
      <c r="AG58" s="17" t="s">
        <v>60</v>
      </c>
      <c r="AH58" s="17" t="s">
        <v>60</v>
      </c>
      <c r="AI58" s="17" t="s">
        <v>60</v>
      </c>
      <c r="AJ58" s="17" t="s">
        <v>60</v>
      </c>
      <c r="AK58" s="17"/>
    </row>
    <row r="59" ht="109" customHeight="1" spans="1:37">
      <c r="A59" s="18">
        <v>49</v>
      </c>
      <c r="B59" s="24" t="s">
        <v>376</v>
      </c>
      <c r="C59" s="17" t="s">
        <v>377</v>
      </c>
      <c r="D59" s="17" t="s">
        <v>47</v>
      </c>
      <c r="E59" s="19" t="s">
        <v>365</v>
      </c>
      <c r="F59" s="19" t="s">
        <v>378</v>
      </c>
      <c r="G59" s="19" t="s">
        <v>378</v>
      </c>
      <c r="H59" s="17" t="s">
        <v>379</v>
      </c>
      <c r="I59" s="19" t="s">
        <v>80</v>
      </c>
      <c r="J59" s="19" t="s">
        <v>248</v>
      </c>
      <c r="K59" s="19" t="s">
        <v>55</v>
      </c>
      <c r="L59" s="19" t="s">
        <v>374</v>
      </c>
      <c r="M59" s="19">
        <v>28.046</v>
      </c>
      <c r="N59" s="20">
        <v>28.046</v>
      </c>
      <c r="O59" s="20">
        <v>0</v>
      </c>
      <c r="P59" s="20">
        <v>0</v>
      </c>
      <c r="Q59" s="20">
        <v>0</v>
      </c>
      <c r="R59" s="20">
        <v>28.046</v>
      </c>
      <c r="S59" s="20">
        <v>0</v>
      </c>
      <c r="T59" s="19">
        <f t="shared" si="2"/>
        <v>0</v>
      </c>
      <c r="U59" s="19">
        <v>383</v>
      </c>
      <c r="V59" s="19">
        <v>383</v>
      </c>
      <c r="W59" s="19">
        <v>383</v>
      </c>
      <c r="X59" s="19">
        <v>383</v>
      </c>
      <c r="Y59" s="19"/>
      <c r="Z59" s="19"/>
      <c r="AA59" s="17" t="s">
        <v>100</v>
      </c>
      <c r="AB59" s="17" t="s">
        <v>84</v>
      </c>
      <c r="AC59" s="17" t="s">
        <v>380</v>
      </c>
      <c r="AD59" s="19" t="s">
        <v>86</v>
      </c>
      <c r="AE59" s="17" t="s">
        <v>61</v>
      </c>
      <c r="AF59" s="17" t="s">
        <v>60</v>
      </c>
      <c r="AG59" s="17" t="s">
        <v>60</v>
      </c>
      <c r="AH59" s="17" t="s">
        <v>60</v>
      </c>
      <c r="AI59" s="17" t="s">
        <v>60</v>
      </c>
      <c r="AJ59" s="17" t="s">
        <v>60</v>
      </c>
      <c r="AK59" s="17"/>
    </row>
    <row r="60" ht="145" customHeight="1" spans="1:37">
      <c r="A60" s="18">
        <v>50</v>
      </c>
      <c r="B60" s="24" t="s">
        <v>381</v>
      </c>
      <c r="C60" s="17" t="s">
        <v>382</v>
      </c>
      <c r="D60" s="17" t="s">
        <v>47</v>
      </c>
      <c r="E60" s="19" t="s">
        <v>383</v>
      </c>
      <c r="F60" s="19" t="s">
        <v>384</v>
      </c>
      <c r="G60" s="19" t="s">
        <v>385</v>
      </c>
      <c r="H60" s="17" t="s">
        <v>386</v>
      </c>
      <c r="I60" s="19" t="s">
        <v>387</v>
      </c>
      <c r="J60" s="19" t="s">
        <v>269</v>
      </c>
      <c r="K60" s="19" t="s">
        <v>388</v>
      </c>
      <c r="L60" s="19" t="s">
        <v>55</v>
      </c>
      <c r="M60" s="19">
        <v>31.93</v>
      </c>
      <c r="N60" s="20">
        <v>30</v>
      </c>
      <c r="O60" s="20">
        <v>0</v>
      </c>
      <c r="P60" s="20">
        <v>30</v>
      </c>
      <c r="Q60" s="20">
        <v>0</v>
      </c>
      <c r="R60" s="20">
        <v>0</v>
      </c>
      <c r="S60" s="20">
        <v>0</v>
      </c>
      <c r="T60" s="19">
        <f t="shared" si="2"/>
        <v>1.93</v>
      </c>
      <c r="U60" s="19">
        <v>117</v>
      </c>
      <c r="V60" s="19">
        <v>301</v>
      </c>
      <c r="W60" s="19">
        <v>27</v>
      </c>
      <c r="X60" s="19">
        <v>37</v>
      </c>
      <c r="Y60" s="19">
        <v>2</v>
      </c>
      <c r="Z60" s="19">
        <v>2</v>
      </c>
      <c r="AA60" s="17" t="s">
        <v>56</v>
      </c>
      <c r="AB60" s="17">
        <v>20260731</v>
      </c>
      <c r="AC60" s="17" t="s">
        <v>389</v>
      </c>
      <c r="AD60" s="19" t="s">
        <v>59</v>
      </c>
      <c r="AE60" s="17" t="s">
        <v>60</v>
      </c>
      <c r="AF60" s="17" t="s">
        <v>60</v>
      </c>
      <c r="AG60" s="17" t="s">
        <v>60</v>
      </c>
      <c r="AH60" s="17" t="s">
        <v>60</v>
      </c>
      <c r="AI60" s="17" t="s">
        <v>61</v>
      </c>
      <c r="AJ60" s="17" t="s">
        <v>61</v>
      </c>
      <c r="AK60" s="17"/>
    </row>
    <row r="61" ht="121" customHeight="1" spans="1:37">
      <c r="A61" s="18">
        <v>51</v>
      </c>
      <c r="B61" s="24" t="s">
        <v>390</v>
      </c>
      <c r="C61" s="17" t="s">
        <v>391</v>
      </c>
      <c r="D61" s="17" t="s">
        <v>47</v>
      </c>
      <c r="E61" s="19" t="s">
        <v>383</v>
      </c>
      <c r="F61" s="19" t="s">
        <v>384</v>
      </c>
      <c r="G61" s="19" t="s">
        <v>385</v>
      </c>
      <c r="H61" s="17" t="s">
        <v>392</v>
      </c>
      <c r="I61" s="19" t="s">
        <v>387</v>
      </c>
      <c r="J61" s="19" t="s">
        <v>393</v>
      </c>
      <c r="K61" s="19" t="s">
        <v>394</v>
      </c>
      <c r="L61" s="19" t="s">
        <v>55</v>
      </c>
      <c r="M61" s="19">
        <v>88.9</v>
      </c>
      <c r="N61" s="20">
        <v>80</v>
      </c>
      <c r="O61" s="20">
        <v>0</v>
      </c>
      <c r="P61" s="20">
        <v>80</v>
      </c>
      <c r="Q61" s="20">
        <v>0</v>
      </c>
      <c r="R61" s="20">
        <v>0</v>
      </c>
      <c r="S61" s="20">
        <v>0</v>
      </c>
      <c r="T61" s="19">
        <f t="shared" si="2"/>
        <v>8.90000000000001</v>
      </c>
      <c r="U61" s="19">
        <v>135</v>
      </c>
      <c r="V61" s="19">
        <v>332</v>
      </c>
      <c r="W61" s="19">
        <v>31</v>
      </c>
      <c r="X61" s="19">
        <v>73</v>
      </c>
      <c r="Y61" s="19">
        <v>4</v>
      </c>
      <c r="Z61" s="19">
        <v>8</v>
      </c>
      <c r="AA61" s="17" t="s">
        <v>395</v>
      </c>
      <c r="AB61" s="17" t="s">
        <v>396</v>
      </c>
      <c r="AC61" s="17" t="s">
        <v>397</v>
      </c>
      <c r="AD61" s="19" t="s">
        <v>59</v>
      </c>
      <c r="AE61" s="17" t="s">
        <v>60</v>
      </c>
      <c r="AF61" s="17" t="s">
        <v>60</v>
      </c>
      <c r="AG61" s="17" t="s">
        <v>60</v>
      </c>
      <c r="AH61" s="17" t="s">
        <v>60</v>
      </c>
      <c r="AI61" s="17" t="s">
        <v>61</v>
      </c>
      <c r="AJ61" s="17" t="s">
        <v>61</v>
      </c>
      <c r="AK61" s="17"/>
    </row>
    <row r="62" ht="169" customHeight="1" spans="1:37">
      <c r="A62" s="18">
        <v>52</v>
      </c>
      <c r="B62" s="24" t="s">
        <v>398</v>
      </c>
      <c r="C62" s="17" t="s">
        <v>399</v>
      </c>
      <c r="D62" s="17" t="s">
        <v>47</v>
      </c>
      <c r="E62" s="19" t="s">
        <v>383</v>
      </c>
      <c r="F62" s="19" t="s">
        <v>384</v>
      </c>
      <c r="G62" s="19" t="s">
        <v>385</v>
      </c>
      <c r="H62" s="17" t="s">
        <v>400</v>
      </c>
      <c r="I62" s="19" t="s">
        <v>387</v>
      </c>
      <c r="J62" s="19" t="s">
        <v>401</v>
      </c>
      <c r="K62" s="19" t="s">
        <v>402</v>
      </c>
      <c r="L62" s="19" t="s">
        <v>403</v>
      </c>
      <c r="M62" s="19">
        <v>163.5</v>
      </c>
      <c r="N62" s="20">
        <v>30</v>
      </c>
      <c r="O62" s="20">
        <v>0</v>
      </c>
      <c r="P62" s="20">
        <v>9</v>
      </c>
      <c r="Q62" s="20">
        <v>0</v>
      </c>
      <c r="R62" s="20">
        <v>21</v>
      </c>
      <c r="S62" s="20">
        <v>0</v>
      </c>
      <c r="T62" s="19">
        <f t="shared" si="2"/>
        <v>133.5</v>
      </c>
      <c r="U62" s="19">
        <v>671</v>
      </c>
      <c r="V62" s="19">
        <v>1554</v>
      </c>
      <c r="W62" s="19">
        <v>6</v>
      </c>
      <c r="X62" s="19">
        <v>6</v>
      </c>
      <c r="Y62" s="19"/>
      <c r="Z62" s="19"/>
      <c r="AA62" s="17">
        <v>20260415</v>
      </c>
      <c r="AB62" s="17">
        <v>20260831</v>
      </c>
      <c r="AC62" s="17" t="s">
        <v>404</v>
      </c>
      <c r="AD62" s="19" t="s">
        <v>59</v>
      </c>
      <c r="AE62" s="17" t="s">
        <v>60</v>
      </c>
      <c r="AF62" s="17" t="s">
        <v>60</v>
      </c>
      <c r="AG62" s="17" t="s">
        <v>60</v>
      </c>
      <c r="AH62" s="17" t="s">
        <v>60</v>
      </c>
      <c r="AI62" s="17" t="s">
        <v>61</v>
      </c>
      <c r="AJ62" s="17" t="s">
        <v>61</v>
      </c>
      <c r="AK62" s="17"/>
    </row>
    <row r="63" ht="133" customHeight="1" spans="1:37">
      <c r="A63" s="18">
        <v>53</v>
      </c>
      <c r="B63" s="24" t="s">
        <v>405</v>
      </c>
      <c r="C63" s="17" t="s">
        <v>406</v>
      </c>
      <c r="D63" s="17" t="s">
        <v>47</v>
      </c>
      <c r="E63" s="19" t="s">
        <v>383</v>
      </c>
      <c r="F63" s="19" t="s">
        <v>384</v>
      </c>
      <c r="G63" s="19" t="s">
        <v>385</v>
      </c>
      <c r="H63" s="17" t="s">
        <v>407</v>
      </c>
      <c r="I63" s="19" t="s">
        <v>387</v>
      </c>
      <c r="J63" s="19" t="s">
        <v>408</v>
      </c>
      <c r="K63" s="19" t="s">
        <v>409</v>
      </c>
      <c r="L63" s="19" t="s">
        <v>403</v>
      </c>
      <c r="M63" s="19">
        <v>79</v>
      </c>
      <c r="N63" s="20">
        <v>60</v>
      </c>
      <c r="O63" s="20">
        <v>18</v>
      </c>
      <c r="P63" s="20">
        <v>0</v>
      </c>
      <c r="Q63" s="20">
        <v>0</v>
      </c>
      <c r="R63" s="20">
        <v>42</v>
      </c>
      <c r="S63" s="20">
        <v>0</v>
      </c>
      <c r="T63" s="19">
        <f t="shared" si="2"/>
        <v>19</v>
      </c>
      <c r="U63" s="19">
        <v>132</v>
      </c>
      <c r="V63" s="19">
        <v>308</v>
      </c>
      <c r="W63" s="19">
        <v>3</v>
      </c>
      <c r="X63" s="19">
        <v>7</v>
      </c>
      <c r="Y63" s="19"/>
      <c r="Z63" s="19"/>
      <c r="AA63" s="17" t="s">
        <v>201</v>
      </c>
      <c r="AB63" s="17" t="s">
        <v>192</v>
      </c>
      <c r="AC63" s="17" t="s">
        <v>410</v>
      </c>
      <c r="AD63" s="19" t="s">
        <v>59</v>
      </c>
      <c r="AE63" s="17" t="s">
        <v>60</v>
      </c>
      <c r="AF63" s="17" t="s">
        <v>60</v>
      </c>
      <c r="AG63" s="17" t="s">
        <v>60</v>
      </c>
      <c r="AH63" s="17" t="s">
        <v>60</v>
      </c>
      <c r="AI63" s="17" t="s">
        <v>61</v>
      </c>
      <c r="AJ63" s="17" t="s">
        <v>61</v>
      </c>
      <c r="AK63" s="17"/>
    </row>
    <row r="64" ht="121" customHeight="1" spans="1:37">
      <c r="A64" s="18">
        <v>54</v>
      </c>
      <c r="B64" s="24" t="s">
        <v>411</v>
      </c>
      <c r="C64" s="17" t="s">
        <v>412</v>
      </c>
      <c r="D64" s="17" t="s">
        <v>47</v>
      </c>
      <c r="E64" s="19" t="s">
        <v>383</v>
      </c>
      <c r="F64" s="19" t="s">
        <v>384</v>
      </c>
      <c r="G64" s="19" t="s">
        <v>385</v>
      </c>
      <c r="H64" s="17" t="s">
        <v>413</v>
      </c>
      <c r="I64" s="19" t="s">
        <v>387</v>
      </c>
      <c r="J64" s="19" t="s">
        <v>414</v>
      </c>
      <c r="K64" s="19" t="s">
        <v>415</v>
      </c>
      <c r="L64" s="19" t="s">
        <v>55</v>
      </c>
      <c r="M64" s="19">
        <v>34.24</v>
      </c>
      <c r="N64" s="20">
        <v>30</v>
      </c>
      <c r="O64" s="20">
        <v>30</v>
      </c>
      <c r="P64" s="20">
        <v>0</v>
      </c>
      <c r="Q64" s="20">
        <v>0</v>
      </c>
      <c r="R64" s="20">
        <v>0</v>
      </c>
      <c r="S64" s="20">
        <v>0</v>
      </c>
      <c r="T64" s="19">
        <f t="shared" si="2"/>
        <v>4.24</v>
      </c>
      <c r="U64" s="19">
        <v>60</v>
      </c>
      <c r="V64" s="19">
        <v>188</v>
      </c>
      <c r="W64" s="19">
        <v>7</v>
      </c>
      <c r="X64" s="19">
        <v>14</v>
      </c>
      <c r="Y64" s="19">
        <v>1</v>
      </c>
      <c r="Z64" s="19">
        <v>1</v>
      </c>
      <c r="AA64" s="17" t="s">
        <v>416</v>
      </c>
      <c r="AB64" s="17" t="s">
        <v>214</v>
      </c>
      <c r="AC64" s="17" t="s">
        <v>417</v>
      </c>
      <c r="AD64" s="19" t="s">
        <v>59</v>
      </c>
      <c r="AE64" s="17" t="s">
        <v>60</v>
      </c>
      <c r="AF64" s="17" t="s">
        <v>60</v>
      </c>
      <c r="AG64" s="17" t="s">
        <v>60</v>
      </c>
      <c r="AH64" s="17" t="s">
        <v>60</v>
      </c>
      <c r="AI64" s="17" t="s">
        <v>61</v>
      </c>
      <c r="AJ64" s="17" t="s">
        <v>61</v>
      </c>
      <c r="AK64" s="17"/>
    </row>
    <row r="65" ht="109" customHeight="1" spans="1:37">
      <c r="A65" s="18">
        <v>55</v>
      </c>
      <c r="B65" s="24" t="s">
        <v>418</v>
      </c>
      <c r="C65" s="17" t="s">
        <v>419</v>
      </c>
      <c r="D65" s="17" t="s">
        <v>47</v>
      </c>
      <c r="E65" s="19" t="s">
        <v>383</v>
      </c>
      <c r="F65" s="19" t="s">
        <v>384</v>
      </c>
      <c r="G65" s="19" t="s">
        <v>385</v>
      </c>
      <c r="H65" s="17" t="s">
        <v>420</v>
      </c>
      <c r="I65" s="19" t="s">
        <v>387</v>
      </c>
      <c r="J65" s="19" t="s">
        <v>421</v>
      </c>
      <c r="K65" s="19" t="s">
        <v>422</v>
      </c>
      <c r="L65" s="19" t="s">
        <v>55</v>
      </c>
      <c r="M65" s="19">
        <v>25</v>
      </c>
      <c r="N65" s="20">
        <v>20</v>
      </c>
      <c r="O65" s="20">
        <v>20</v>
      </c>
      <c r="P65" s="20">
        <v>0</v>
      </c>
      <c r="Q65" s="20">
        <v>0</v>
      </c>
      <c r="R65" s="20">
        <v>0</v>
      </c>
      <c r="S65" s="20">
        <v>0</v>
      </c>
      <c r="T65" s="19">
        <f t="shared" si="2"/>
        <v>5</v>
      </c>
      <c r="U65" s="19">
        <v>148</v>
      </c>
      <c r="V65" s="19">
        <v>340</v>
      </c>
      <c r="W65" s="19">
        <v>3</v>
      </c>
      <c r="X65" s="19">
        <v>8</v>
      </c>
      <c r="Y65" s="19">
        <v>4</v>
      </c>
      <c r="Z65" s="19">
        <v>7</v>
      </c>
      <c r="AA65" s="17" t="s">
        <v>134</v>
      </c>
      <c r="AB65" s="17" t="s">
        <v>68</v>
      </c>
      <c r="AC65" s="17" t="s">
        <v>423</v>
      </c>
      <c r="AD65" s="19" t="s">
        <v>59</v>
      </c>
      <c r="AE65" s="17" t="s">
        <v>60</v>
      </c>
      <c r="AF65" s="17" t="s">
        <v>60</v>
      </c>
      <c r="AG65" s="17" t="s">
        <v>60</v>
      </c>
      <c r="AH65" s="17" t="s">
        <v>60</v>
      </c>
      <c r="AI65" s="17" t="s">
        <v>61</v>
      </c>
      <c r="AJ65" s="17" t="s">
        <v>61</v>
      </c>
      <c r="AK65" s="17"/>
    </row>
    <row r="66" ht="133" customHeight="1" spans="1:37">
      <c r="A66" s="18">
        <v>56</v>
      </c>
      <c r="B66" s="24" t="s">
        <v>424</v>
      </c>
      <c r="C66" s="17" t="s">
        <v>425</v>
      </c>
      <c r="D66" s="17" t="s">
        <v>47</v>
      </c>
      <c r="E66" s="19" t="s">
        <v>383</v>
      </c>
      <c r="F66" s="19" t="s">
        <v>384</v>
      </c>
      <c r="G66" s="19" t="s">
        <v>385</v>
      </c>
      <c r="H66" s="17" t="s">
        <v>426</v>
      </c>
      <c r="I66" s="19" t="s">
        <v>387</v>
      </c>
      <c r="J66" s="19" t="s">
        <v>322</v>
      </c>
      <c r="K66" s="19" t="s">
        <v>323</v>
      </c>
      <c r="L66" s="19" t="s">
        <v>55</v>
      </c>
      <c r="M66" s="19">
        <v>15.9</v>
      </c>
      <c r="N66" s="20">
        <v>12</v>
      </c>
      <c r="O66" s="20">
        <v>12</v>
      </c>
      <c r="P66" s="20">
        <v>0</v>
      </c>
      <c r="Q66" s="20">
        <v>0</v>
      </c>
      <c r="R66" s="20">
        <v>0</v>
      </c>
      <c r="S66" s="20">
        <v>0</v>
      </c>
      <c r="T66" s="19">
        <f t="shared" si="2"/>
        <v>3.9</v>
      </c>
      <c r="U66" s="19">
        <v>81</v>
      </c>
      <c r="V66" s="19">
        <v>202</v>
      </c>
      <c r="W66" s="19">
        <v>20</v>
      </c>
      <c r="X66" s="19">
        <v>36</v>
      </c>
      <c r="Y66" s="19">
        <v>3</v>
      </c>
      <c r="Z66" s="19">
        <v>4</v>
      </c>
      <c r="AA66" s="17" t="s">
        <v>427</v>
      </c>
      <c r="AB66" s="17" t="s">
        <v>428</v>
      </c>
      <c r="AC66" s="17" t="s">
        <v>429</v>
      </c>
      <c r="AD66" s="19" t="s">
        <v>59</v>
      </c>
      <c r="AE66" s="17" t="s">
        <v>60</v>
      </c>
      <c r="AF66" s="17" t="s">
        <v>60</v>
      </c>
      <c r="AG66" s="17" t="s">
        <v>60</v>
      </c>
      <c r="AH66" s="17" t="s">
        <v>60</v>
      </c>
      <c r="AI66" s="17" t="s">
        <v>61</v>
      </c>
      <c r="AJ66" s="17" t="s">
        <v>61</v>
      </c>
      <c r="AK66" s="17"/>
    </row>
    <row r="67" ht="97" customHeight="1" spans="1:37">
      <c r="A67" s="18">
        <v>57</v>
      </c>
      <c r="B67" s="24" t="s">
        <v>430</v>
      </c>
      <c r="C67" s="17" t="s">
        <v>431</v>
      </c>
      <c r="D67" s="17" t="s">
        <v>47</v>
      </c>
      <c r="E67" s="19" t="s">
        <v>383</v>
      </c>
      <c r="F67" s="19" t="s">
        <v>384</v>
      </c>
      <c r="G67" s="19" t="s">
        <v>385</v>
      </c>
      <c r="H67" s="17" t="s">
        <v>432</v>
      </c>
      <c r="I67" s="19" t="s">
        <v>387</v>
      </c>
      <c r="J67" s="19" t="s">
        <v>342</v>
      </c>
      <c r="K67" s="19" t="s">
        <v>433</v>
      </c>
      <c r="L67" s="19" t="s">
        <v>55</v>
      </c>
      <c r="M67" s="19">
        <v>30.2</v>
      </c>
      <c r="N67" s="20">
        <v>27</v>
      </c>
      <c r="O67" s="20">
        <v>27</v>
      </c>
      <c r="P67" s="20">
        <v>0</v>
      </c>
      <c r="Q67" s="20">
        <v>0</v>
      </c>
      <c r="R67" s="20">
        <v>0</v>
      </c>
      <c r="S67" s="20">
        <v>0</v>
      </c>
      <c r="T67" s="19">
        <f t="shared" si="2"/>
        <v>3.2</v>
      </c>
      <c r="U67" s="19">
        <v>257</v>
      </c>
      <c r="V67" s="19">
        <v>655</v>
      </c>
      <c r="W67" s="19">
        <v>7</v>
      </c>
      <c r="X67" s="19">
        <v>7</v>
      </c>
      <c r="Y67" s="19"/>
      <c r="Z67" s="19"/>
      <c r="AA67" s="17" t="s">
        <v>434</v>
      </c>
      <c r="AB67" s="17" t="s">
        <v>435</v>
      </c>
      <c r="AC67" s="17" t="s">
        <v>436</v>
      </c>
      <c r="AD67" s="19" t="s">
        <v>59</v>
      </c>
      <c r="AE67" s="17" t="s">
        <v>60</v>
      </c>
      <c r="AF67" s="17" t="s">
        <v>60</v>
      </c>
      <c r="AG67" s="17" t="s">
        <v>60</v>
      </c>
      <c r="AH67" s="17" t="s">
        <v>60</v>
      </c>
      <c r="AI67" s="17" t="s">
        <v>61</v>
      </c>
      <c r="AJ67" s="17" t="s">
        <v>61</v>
      </c>
      <c r="AK67" s="17"/>
    </row>
    <row r="68" ht="133" customHeight="1" spans="1:37">
      <c r="A68" s="18">
        <v>58</v>
      </c>
      <c r="B68" s="24" t="s">
        <v>437</v>
      </c>
      <c r="C68" s="17" t="s">
        <v>438</v>
      </c>
      <c r="D68" s="17" t="s">
        <v>47</v>
      </c>
      <c r="E68" s="19" t="s">
        <v>383</v>
      </c>
      <c r="F68" s="19" t="s">
        <v>384</v>
      </c>
      <c r="G68" s="19" t="s">
        <v>385</v>
      </c>
      <c r="H68" s="17" t="s">
        <v>439</v>
      </c>
      <c r="I68" s="19" t="s">
        <v>387</v>
      </c>
      <c r="J68" s="19" t="s">
        <v>157</v>
      </c>
      <c r="K68" s="19" t="s">
        <v>440</v>
      </c>
      <c r="L68" s="19" t="s">
        <v>55</v>
      </c>
      <c r="M68" s="19">
        <v>35.22</v>
      </c>
      <c r="N68" s="20">
        <v>30</v>
      </c>
      <c r="O68" s="20">
        <v>30</v>
      </c>
      <c r="P68" s="20">
        <v>0</v>
      </c>
      <c r="Q68" s="20">
        <v>0</v>
      </c>
      <c r="R68" s="20">
        <v>0</v>
      </c>
      <c r="S68" s="20">
        <v>0</v>
      </c>
      <c r="T68" s="19">
        <f t="shared" si="2"/>
        <v>5.22</v>
      </c>
      <c r="U68" s="19">
        <v>65</v>
      </c>
      <c r="V68" s="19">
        <v>118</v>
      </c>
      <c r="W68" s="19">
        <v>19</v>
      </c>
      <c r="X68" s="19">
        <v>39</v>
      </c>
      <c r="Y68" s="19"/>
      <c r="Z68" s="19"/>
      <c r="AA68" s="17" t="s">
        <v>56</v>
      </c>
      <c r="AB68" s="17" t="s">
        <v>441</v>
      </c>
      <c r="AC68" s="17" t="s">
        <v>442</v>
      </c>
      <c r="AD68" s="19" t="s">
        <v>59</v>
      </c>
      <c r="AE68" s="17" t="s">
        <v>60</v>
      </c>
      <c r="AF68" s="17" t="s">
        <v>60</v>
      </c>
      <c r="AG68" s="17" t="s">
        <v>60</v>
      </c>
      <c r="AH68" s="17" t="s">
        <v>60</v>
      </c>
      <c r="AI68" s="17" t="s">
        <v>61</v>
      </c>
      <c r="AJ68" s="17" t="s">
        <v>61</v>
      </c>
      <c r="AK68" s="17"/>
    </row>
    <row r="69" ht="133" customHeight="1" spans="1:37">
      <c r="A69" s="18">
        <v>59</v>
      </c>
      <c r="B69" s="24" t="s">
        <v>443</v>
      </c>
      <c r="C69" s="17" t="s">
        <v>444</v>
      </c>
      <c r="D69" s="17" t="s">
        <v>47</v>
      </c>
      <c r="E69" s="19" t="s">
        <v>383</v>
      </c>
      <c r="F69" s="19" t="s">
        <v>384</v>
      </c>
      <c r="G69" s="19" t="s">
        <v>385</v>
      </c>
      <c r="H69" s="17" t="s">
        <v>445</v>
      </c>
      <c r="I69" s="19" t="s">
        <v>387</v>
      </c>
      <c r="J69" s="19" t="s">
        <v>446</v>
      </c>
      <c r="K69" s="19" t="s">
        <v>447</v>
      </c>
      <c r="L69" s="19" t="s">
        <v>403</v>
      </c>
      <c r="M69" s="19">
        <v>52.82</v>
      </c>
      <c r="N69" s="20">
        <v>30</v>
      </c>
      <c r="O69" s="20">
        <v>30</v>
      </c>
      <c r="P69" s="20">
        <v>0</v>
      </c>
      <c r="Q69" s="20">
        <v>0</v>
      </c>
      <c r="R69" s="20">
        <v>0</v>
      </c>
      <c r="S69" s="20">
        <v>0</v>
      </c>
      <c r="T69" s="19">
        <f t="shared" si="2"/>
        <v>22.82</v>
      </c>
      <c r="U69" s="19">
        <v>178</v>
      </c>
      <c r="V69" s="19">
        <v>396</v>
      </c>
      <c r="W69" s="19">
        <v>7</v>
      </c>
      <c r="X69" s="19">
        <v>12</v>
      </c>
      <c r="Y69" s="19">
        <v>1</v>
      </c>
      <c r="Z69" s="19">
        <v>1</v>
      </c>
      <c r="AA69" s="17" t="s">
        <v>56</v>
      </c>
      <c r="AB69" s="17" t="s">
        <v>428</v>
      </c>
      <c r="AC69" s="17" t="s">
        <v>448</v>
      </c>
      <c r="AD69" s="19" t="s">
        <v>59</v>
      </c>
      <c r="AE69" s="17" t="s">
        <v>60</v>
      </c>
      <c r="AF69" s="17" t="s">
        <v>60</v>
      </c>
      <c r="AG69" s="17" t="s">
        <v>60</v>
      </c>
      <c r="AH69" s="17" t="s">
        <v>60</v>
      </c>
      <c r="AI69" s="17" t="s">
        <v>61</v>
      </c>
      <c r="AJ69" s="17" t="s">
        <v>61</v>
      </c>
      <c r="AK69" s="17"/>
    </row>
    <row r="70" ht="133" customHeight="1" spans="1:37">
      <c r="A70" s="18">
        <v>60</v>
      </c>
      <c r="B70" s="24" t="s">
        <v>449</v>
      </c>
      <c r="C70" s="17" t="s">
        <v>450</v>
      </c>
      <c r="D70" s="17" t="s">
        <v>47</v>
      </c>
      <c r="E70" s="19" t="s">
        <v>383</v>
      </c>
      <c r="F70" s="19" t="s">
        <v>384</v>
      </c>
      <c r="G70" s="19" t="s">
        <v>385</v>
      </c>
      <c r="H70" s="17" t="s">
        <v>451</v>
      </c>
      <c r="I70" s="19" t="s">
        <v>387</v>
      </c>
      <c r="J70" s="19" t="s">
        <v>452</v>
      </c>
      <c r="K70" s="19" t="s">
        <v>453</v>
      </c>
      <c r="L70" s="19" t="s">
        <v>55</v>
      </c>
      <c r="M70" s="19">
        <v>35.2</v>
      </c>
      <c r="N70" s="20">
        <v>30</v>
      </c>
      <c r="O70" s="20">
        <v>0</v>
      </c>
      <c r="P70" s="20">
        <v>0</v>
      </c>
      <c r="Q70" s="20">
        <v>0</v>
      </c>
      <c r="R70" s="20">
        <v>30</v>
      </c>
      <c r="S70" s="20">
        <v>0</v>
      </c>
      <c r="T70" s="19">
        <f t="shared" si="2"/>
        <v>5.2</v>
      </c>
      <c r="U70" s="19">
        <v>249</v>
      </c>
      <c r="V70" s="19">
        <v>657</v>
      </c>
      <c r="W70" s="19">
        <v>144</v>
      </c>
      <c r="X70" s="19">
        <v>319</v>
      </c>
      <c r="Y70" s="19">
        <v>2</v>
      </c>
      <c r="Z70" s="19">
        <v>4</v>
      </c>
      <c r="AA70" s="17" t="s">
        <v>201</v>
      </c>
      <c r="AB70" s="17" t="s">
        <v>454</v>
      </c>
      <c r="AC70" s="17" t="s">
        <v>455</v>
      </c>
      <c r="AD70" s="19" t="s">
        <v>59</v>
      </c>
      <c r="AE70" s="17" t="s">
        <v>60</v>
      </c>
      <c r="AF70" s="17" t="s">
        <v>60</v>
      </c>
      <c r="AG70" s="17" t="s">
        <v>60</v>
      </c>
      <c r="AH70" s="17" t="s">
        <v>60</v>
      </c>
      <c r="AI70" s="17" t="s">
        <v>61</v>
      </c>
      <c r="AJ70" s="17" t="s">
        <v>61</v>
      </c>
      <c r="AK70" s="17"/>
    </row>
    <row r="71" ht="121" customHeight="1" spans="1:37">
      <c r="A71" s="18">
        <v>61</v>
      </c>
      <c r="B71" s="24" t="s">
        <v>456</v>
      </c>
      <c r="C71" s="17" t="s">
        <v>457</v>
      </c>
      <c r="D71" s="17" t="s">
        <v>47</v>
      </c>
      <c r="E71" s="19" t="s">
        <v>383</v>
      </c>
      <c r="F71" s="19" t="s">
        <v>384</v>
      </c>
      <c r="G71" s="19" t="s">
        <v>385</v>
      </c>
      <c r="H71" s="17" t="s">
        <v>458</v>
      </c>
      <c r="I71" s="19" t="s">
        <v>387</v>
      </c>
      <c r="J71" s="19" t="s">
        <v>459</v>
      </c>
      <c r="K71" s="19" t="s">
        <v>460</v>
      </c>
      <c r="L71" s="19" t="s">
        <v>55</v>
      </c>
      <c r="M71" s="19">
        <v>24.9</v>
      </c>
      <c r="N71" s="20">
        <v>20</v>
      </c>
      <c r="O71" s="20">
        <v>20</v>
      </c>
      <c r="P71" s="20">
        <v>0</v>
      </c>
      <c r="Q71" s="20">
        <v>0</v>
      </c>
      <c r="R71" s="20">
        <v>0</v>
      </c>
      <c r="S71" s="20">
        <v>0</v>
      </c>
      <c r="T71" s="19">
        <f t="shared" si="2"/>
        <v>4.9</v>
      </c>
      <c r="U71" s="19">
        <v>159</v>
      </c>
      <c r="V71" s="19">
        <v>414</v>
      </c>
      <c r="W71" s="19">
        <v>14</v>
      </c>
      <c r="X71" s="19">
        <v>39</v>
      </c>
      <c r="Y71" s="19">
        <v>0</v>
      </c>
      <c r="Z71" s="19">
        <v>0</v>
      </c>
      <c r="AA71" s="17" t="s">
        <v>395</v>
      </c>
      <c r="AB71" s="17" t="s">
        <v>57</v>
      </c>
      <c r="AC71" s="17" t="s">
        <v>461</v>
      </c>
      <c r="AD71" s="19" t="s">
        <v>59</v>
      </c>
      <c r="AE71" s="17" t="s">
        <v>60</v>
      </c>
      <c r="AF71" s="17" t="s">
        <v>60</v>
      </c>
      <c r="AG71" s="17" t="s">
        <v>60</v>
      </c>
      <c r="AH71" s="17" t="s">
        <v>60</v>
      </c>
      <c r="AI71" s="17" t="s">
        <v>61</v>
      </c>
      <c r="AJ71" s="17" t="s">
        <v>61</v>
      </c>
      <c r="AK71" s="17"/>
    </row>
    <row r="72" ht="109" customHeight="1" spans="1:37">
      <c r="A72" s="18">
        <v>62</v>
      </c>
      <c r="B72" s="24" t="s">
        <v>462</v>
      </c>
      <c r="C72" s="17" t="s">
        <v>463</v>
      </c>
      <c r="D72" s="17" t="s">
        <v>47</v>
      </c>
      <c r="E72" s="19" t="s">
        <v>383</v>
      </c>
      <c r="F72" s="19" t="s">
        <v>384</v>
      </c>
      <c r="G72" s="19" t="s">
        <v>385</v>
      </c>
      <c r="H72" s="17" t="s">
        <v>464</v>
      </c>
      <c r="I72" s="19" t="s">
        <v>387</v>
      </c>
      <c r="J72" s="19" t="s">
        <v>465</v>
      </c>
      <c r="K72" s="19" t="s">
        <v>466</v>
      </c>
      <c r="L72" s="19" t="s">
        <v>55</v>
      </c>
      <c r="M72" s="19">
        <v>33.45</v>
      </c>
      <c r="N72" s="20">
        <v>30</v>
      </c>
      <c r="O72" s="20">
        <v>30</v>
      </c>
      <c r="P72" s="20">
        <v>0</v>
      </c>
      <c r="Q72" s="20">
        <v>0</v>
      </c>
      <c r="R72" s="20">
        <v>0</v>
      </c>
      <c r="S72" s="20">
        <v>0</v>
      </c>
      <c r="T72" s="19">
        <f t="shared" si="2"/>
        <v>3.45</v>
      </c>
      <c r="U72" s="19">
        <v>35</v>
      </c>
      <c r="V72" s="19">
        <v>95</v>
      </c>
      <c r="W72" s="19">
        <v>13</v>
      </c>
      <c r="X72" s="19">
        <v>13</v>
      </c>
      <c r="Y72" s="19"/>
      <c r="Z72" s="19"/>
      <c r="AA72" s="17" t="s">
        <v>416</v>
      </c>
      <c r="AB72" s="17" t="s">
        <v>214</v>
      </c>
      <c r="AC72" s="17" t="s">
        <v>467</v>
      </c>
      <c r="AD72" s="19" t="s">
        <v>59</v>
      </c>
      <c r="AE72" s="17" t="s">
        <v>60</v>
      </c>
      <c r="AF72" s="17" t="s">
        <v>60</v>
      </c>
      <c r="AG72" s="17" t="s">
        <v>60</v>
      </c>
      <c r="AH72" s="17" t="s">
        <v>60</v>
      </c>
      <c r="AI72" s="17" t="s">
        <v>61</v>
      </c>
      <c r="AJ72" s="17" t="s">
        <v>61</v>
      </c>
      <c r="AK72" s="17"/>
    </row>
    <row r="73" ht="145" customHeight="1" spans="1:37">
      <c r="A73" s="18">
        <v>63</v>
      </c>
      <c r="B73" s="24" t="s">
        <v>468</v>
      </c>
      <c r="C73" s="17" t="s">
        <v>469</v>
      </c>
      <c r="D73" s="17" t="s">
        <v>47</v>
      </c>
      <c r="E73" s="19" t="s">
        <v>383</v>
      </c>
      <c r="F73" s="19" t="s">
        <v>384</v>
      </c>
      <c r="G73" s="19" t="s">
        <v>385</v>
      </c>
      <c r="H73" s="17" t="s">
        <v>470</v>
      </c>
      <c r="I73" s="19" t="s">
        <v>387</v>
      </c>
      <c r="J73" s="19" t="s">
        <v>471</v>
      </c>
      <c r="K73" s="19" t="s">
        <v>472</v>
      </c>
      <c r="L73" s="19" t="s">
        <v>55</v>
      </c>
      <c r="M73" s="19">
        <v>55.16</v>
      </c>
      <c r="N73" s="20">
        <v>50</v>
      </c>
      <c r="O73" s="20">
        <v>15</v>
      </c>
      <c r="P73" s="20">
        <v>0</v>
      </c>
      <c r="Q73" s="20">
        <v>0</v>
      </c>
      <c r="R73" s="20">
        <v>35</v>
      </c>
      <c r="S73" s="20">
        <v>0</v>
      </c>
      <c r="T73" s="19">
        <f t="shared" si="2"/>
        <v>5.16</v>
      </c>
      <c r="U73" s="19">
        <v>203</v>
      </c>
      <c r="V73" s="19">
        <v>623</v>
      </c>
      <c r="W73" s="19">
        <v>16</v>
      </c>
      <c r="X73" s="19">
        <v>39</v>
      </c>
      <c r="Y73" s="19">
        <v>2</v>
      </c>
      <c r="Z73" s="19">
        <v>5</v>
      </c>
      <c r="AA73" s="17" t="s">
        <v>134</v>
      </c>
      <c r="AB73" s="17" t="s">
        <v>68</v>
      </c>
      <c r="AC73" s="17" t="s">
        <v>473</v>
      </c>
      <c r="AD73" s="19" t="s">
        <v>59</v>
      </c>
      <c r="AE73" s="17" t="s">
        <v>60</v>
      </c>
      <c r="AF73" s="17" t="s">
        <v>60</v>
      </c>
      <c r="AG73" s="17" t="s">
        <v>60</v>
      </c>
      <c r="AH73" s="17" t="s">
        <v>60</v>
      </c>
      <c r="AI73" s="17" t="s">
        <v>61</v>
      </c>
      <c r="AJ73" s="17" t="s">
        <v>61</v>
      </c>
      <c r="AK73" s="17"/>
    </row>
    <row r="74" s="1" customFormat="1" ht="169" customHeight="1" spans="1:37">
      <c r="A74" s="18">
        <v>64</v>
      </c>
      <c r="B74" s="24" t="s">
        <v>474</v>
      </c>
      <c r="C74" s="17" t="s">
        <v>475</v>
      </c>
      <c r="D74" s="17" t="s">
        <v>47</v>
      </c>
      <c r="E74" s="19" t="s">
        <v>383</v>
      </c>
      <c r="F74" s="19" t="s">
        <v>384</v>
      </c>
      <c r="G74" s="19" t="s">
        <v>385</v>
      </c>
      <c r="H74" s="17" t="s">
        <v>476</v>
      </c>
      <c r="I74" s="19" t="s">
        <v>387</v>
      </c>
      <c r="J74" s="19" t="s">
        <v>477</v>
      </c>
      <c r="K74" s="19" t="s">
        <v>478</v>
      </c>
      <c r="L74" s="19" t="s">
        <v>55</v>
      </c>
      <c r="M74" s="19">
        <v>25.78</v>
      </c>
      <c r="N74" s="20">
        <v>20</v>
      </c>
      <c r="O74" s="20">
        <v>20</v>
      </c>
      <c r="P74" s="20">
        <v>0</v>
      </c>
      <c r="Q74" s="20">
        <v>0</v>
      </c>
      <c r="R74" s="20">
        <v>0</v>
      </c>
      <c r="S74" s="20">
        <v>0</v>
      </c>
      <c r="T74" s="19">
        <f t="shared" si="2"/>
        <v>5.78</v>
      </c>
      <c r="U74" s="19">
        <v>40</v>
      </c>
      <c r="V74" s="19">
        <v>96</v>
      </c>
      <c r="W74" s="19">
        <v>2</v>
      </c>
      <c r="X74" s="19">
        <v>2</v>
      </c>
      <c r="Y74" s="19"/>
      <c r="Z74" s="19"/>
      <c r="AA74" s="17" t="s">
        <v>479</v>
      </c>
      <c r="AB74" s="17" t="s">
        <v>480</v>
      </c>
      <c r="AC74" s="17" t="s">
        <v>481</v>
      </c>
      <c r="AD74" s="19" t="s">
        <v>59</v>
      </c>
      <c r="AE74" s="17" t="s">
        <v>60</v>
      </c>
      <c r="AF74" s="17" t="s">
        <v>60</v>
      </c>
      <c r="AG74" s="17" t="s">
        <v>60</v>
      </c>
      <c r="AH74" s="17" t="s">
        <v>60</v>
      </c>
      <c r="AI74" s="17" t="s">
        <v>61</v>
      </c>
      <c r="AJ74" s="17" t="s">
        <v>61</v>
      </c>
      <c r="AK74" s="17"/>
    </row>
    <row r="75" s="1" customFormat="1" ht="97" customHeight="1" spans="1:37">
      <c r="A75" s="18">
        <v>65</v>
      </c>
      <c r="B75" s="24" t="s">
        <v>482</v>
      </c>
      <c r="C75" s="17" t="s">
        <v>483</v>
      </c>
      <c r="D75" s="17" t="s">
        <v>47</v>
      </c>
      <c r="E75" s="19" t="s">
        <v>383</v>
      </c>
      <c r="F75" s="19" t="s">
        <v>384</v>
      </c>
      <c r="G75" s="19" t="s">
        <v>385</v>
      </c>
      <c r="H75" s="17" t="s">
        <v>484</v>
      </c>
      <c r="I75" s="19" t="s">
        <v>387</v>
      </c>
      <c r="J75" s="19" t="s">
        <v>485</v>
      </c>
      <c r="K75" s="19" t="s">
        <v>486</v>
      </c>
      <c r="L75" s="19" t="s">
        <v>55</v>
      </c>
      <c r="M75" s="19">
        <v>91.2</v>
      </c>
      <c r="N75" s="20">
        <v>30</v>
      </c>
      <c r="O75" s="20">
        <v>30</v>
      </c>
      <c r="P75" s="20">
        <v>0</v>
      </c>
      <c r="Q75" s="20">
        <v>0</v>
      </c>
      <c r="R75" s="20">
        <v>0</v>
      </c>
      <c r="S75" s="20">
        <v>0</v>
      </c>
      <c r="T75" s="19">
        <f t="shared" si="2"/>
        <v>61.2</v>
      </c>
      <c r="U75" s="19">
        <v>105</v>
      </c>
      <c r="V75" s="19">
        <v>320</v>
      </c>
      <c r="W75" s="19">
        <v>2</v>
      </c>
      <c r="X75" s="19">
        <v>2</v>
      </c>
      <c r="Y75" s="19"/>
      <c r="Z75" s="19"/>
      <c r="AA75" s="17" t="s">
        <v>134</v>
      </c>
      <c r="AB75" s="17" t="s">
        <v>68</v>
      </c>
      <c r="AC75" s="17" t="s">
        <v>487</v>
      </c>
      <c r="AD75" s="19" t="s">
        <v>59</v>
      </c>
      <c r="AE75" s="17" t="s">
        <v>60</v>
      </c>
      <c r="AF75" s="17" t="s">
        <v>60</v>
      </c>
      <c r="AG75" s="17" t="s">
        <v>60</v>
      </c>
      <c r="AH75" s="17" t="s">
        <v>60</v>
      </c>
      <c r="AI75" s="17" t="s">
        <v>61</v>
      </c>
      <c r="AJ75" s="17" t="s">
        <v>61</v>
      </c>
      <c r="AK75" s="17"/>
    </row>
    <row r="76" s="1" customFormat="1" ht="121" customHeight="1" spans="1:37">
      <c r="A76" s="18">
        <v>66</v>
      </c>
      <c r="B76" s="24" t="s">
        <v>488</v>
      </c>
      <c r="C76" s="17" t="s">
        <v>489</v>
      </c>
      <c r="D76" s="17" t="s">
        <v>47</v>
      </c>
      <c r="E76" s="19" t="s">
        <v>383</v>
      </c>
      <c r="F76" s="19" t="s">
        <v>384</v>
      </c>
      <c r="G76" s="19" t="s">
        <v>385</v>
      </c>
      <c r="H76" s="17" t="s">
        <v>490</v>
      </c>
      <c r="I76" s="19" t="s">
        <v>387</v>
      </c>
      <c r="J76" s="19" t="s">
        <v>491</v>
      </c>
      <c r="K76" s="19" t="s">
        <v>492</v>
      </c>
      <c r="L76" s="19" t="s">
        <v>55</v>
      </c>
      <c r="M76" s="19">
        <v>12.6</v>
      </c>
      <c r="N76" s="20">
        <v>10</v>
      </c>
      <c r="O76" s="20">
        <v>10</v>
      </c>
      <c r="P76" s="20">
        <v>0</v>
      </c>
      <c r="Q76" s="20">
        <v>0</v>
      </c>
      <c r="R76" s="20">
        <v>0</v>
      </c>
      <c r="S76" s="20">
        <v>0</v>
      </c>
      <c r="T76" s="19">
        <f t="shared" ref="T76:T107" si="3">M76-N76-S76</f>
        <v>2.6</v>
      </c>
      <c r="U76" s="19">
        <v>97</v>
      </c>
      <c r="V76" s="19">
        <v>205</v>
      </c>
      <c r="W76" s="19">
        <v>14</v>
      </c>
      <c r="X76" s="19">
        <v>26</v>
      </c>
      <c r="Y76" s="19"/>
      <c r="Z76" s="19"/>
      <c r="AA76" s="17" t="s">
        <v>100</v>
      </c>
      <c r="AB76" s="17" t="s">
        <v>317</v>
      </c>
      <c r="AC76" s="17" t="s">
        <v>493</v>
      </c>
      <c r="AD76" s="19" t="s">
        <v>59</v>
      </c>
      <c r="AE76" s="17" t="s">
        <v>60</v>
      </c>
      <c r="AF76" s="17" t="s">
        <v>60</v>
      </c>
      <c r="AG76" s="17" t="s">
        <v>60</v>
      </c>
      <c r="AH76" s="17" t="s">
        <v>60</v>
      </c>
      <c r="AI76" s="17" t="s">
        <v>61</v>
      </c>
      <c r="AJ76" s="17" t="s">
        <v>61</v>
      </c>
      <c r="AK76" s="17"/>
    </row>
    <row r="77" s="1" customFormat="1" ht="133" customHeight="1" spans="1:37">
      <c r="A77" s="18">
        <v>67</v>
      </c>
      <c r="B77" s="24" t="s">
        <v>494</v>
      </c>
      <c r="C77" s="17" t="s">
        <v>495</v>
      </c>
      <c r="D77" s="17" t="s">
        <v>47</v>
      </c>
      <c r="E77" s="19" t="s">
        <v>383</v>
      </c>
      <c r="F77" s="19" t="s">
        <v>384</v>
      </c>
      <c r="G77" s="19" t="s">
        <v>385</v>
      </c>
      <c r="H77" s="17" t="s">
        <v>496</v>
      </c>
      <c r="I77" s="19" t="s">
        <v>387</v>
      </c>
      <c r="J77" s="19" t="s">
        <v>497</v>
      </c>
      <c r="K77" s="19" t="s">
        <v>498</v>
      </c>
      <c r="L77" s="19" t="s">
        <v>55</v>
      </c>
      <c r="M77" s="19">
        <v>35.38</v>
      </c>
      <c r="N77" s="20">
        <v>30</v>
      </c>
      <c r="O77" s="20">
        <v>30</v>
      </c>
      <c r="P77" s="20">
        <v>0</v>
      </c>
      <c r="Q77" s="20">
        <v>0</v>
      </c>
      <c r="R77" s="20">
        <v>0</v>
      </c>
      <c r="S77" s="20">
        <v>0</v>
      </c>
      <c r="T77" s="19">
        <f t="shared" si="3"/>
        <v>5.38</v>
      </c>
      <c r="U77" s="19">
        <v>114</v>
      </c>
      <c r="V77" s="19">
        <v>322</v>
      </c>
      <c r="W77" s="19"/>
      <c r="X77" s="19"/>
      <c r="Y77" s="19">
        <v>2</v>
      </c>
      <c r="Z77" s="19">
        <v>3</v>
      </c>
      <c r="AA77" s="17" t="s">
        <v>434</v>
      </c>
      <c r="AB77" s="17" t="s">
        <v>480</v>
      </c>
      <c r="AC77" s="17" t="s">
        <v>499</v>
      </c>
      <c r="AD77" s="19" t="s">
        <v>59</v>
      </c>
      <c r="AE77" s="17" t="s">
        <v>60</v>
      </c>
      <c r="AF77" s="17" t="s">
        <v>60</v>
      </c>
      <c r="AG77" s="17" t="s">
        <v>60</v>
      </c>
      <c r="AH77" s="17" t="s">
        <v>60</v>
      </c>
      <c r="AI77" s="17" t="s">
        <v>61</v>
      </c>
      <c r="AJ77" s="17" t="s">
        <v>61</v>
      </c>
      <c r="AK77" s="17"/>
    </row>
    <row r="78" s="1" customFormat="1" ht="109" customHeight="1" spans="1:37">
      <c r="A78" s="18">
        <v>68</v>
      </c>
      <c r="B78" s="24" t="s">
        <v>500</v>
      </c>
      <c r="C78" s="17" t="s">
        <v>501</v>
      </c>
      <c r="D78" s="17" t="s">
        <v>47</v>
      </c>
      <c r="E78" s="19" t="s">
        <v>383</v>
      </c>
      <c r="F78" s="19" t="s">
        <v>384</v>
      </c>
      <c r="G78" s="19" t="s">
        <v>385</v>
      </c>
      <c r="H78" s="17" t="s">
        <v>502</v>
      </c>
      <c r="I78" s="19" t="s">
        <v>387</v>
      </c>
      <c r="J78" s="19" t="s">
        <v>119</v>
      </c>
      <c r="K78" s="19" t="s">
        <v>503</v>
      </c>
      <c r="L78" s="19" t="s">
        <v>55</v>
      </c>
      <c r="M78" s="19">
        <v>36.01</v>
      </c>
      <c r="N78" s="20">
        <v>30</v>
      </c>
      <c r="O78" s="20">
        <v>0</v>
      </c>
      <c r="P78" s="20">
        <v>0</v>
      </c>
      <c r="Q78" s="20">
        <v>0</v>
      </c>
      <c r="R78" s="20">
        <v>30</v>
      </c>
      <c r="S78" s="20">
        <v>0</v>
      </c>
      <c r="T78" s="19">
        <f t="shared" si="3"/>
        <v>6.01</v>
      </c>
      <c r="U78" s="19">
        <v>198</v>
      </c>
      <c r="V78" s="19">
        <v>562</v>
      </c>
      <c r="W78" s="19"/>
      <c r="X78" s="19"/>
      <c r="Y78" s="19">
        <v>1</v>
      </c>
      <c r="Z78" s="19">
        <v>1</v>
      </c>
      <c r="AA78" s="17" t="s">
        <v>201</v>
      </c>
      <c r="AB78" s="17" t="s">
        <v>454</v>
      </c>
      <c r="AC78" s="17" t="s">
        <v>504</v>
      </c>
      <c r="AD78" s="19" t="s">
        <v>59</v>
      </c>
      <c r="AE78" s="17" t="s">
        <v>60</v>
      </c>
      <c r="AF78" s="17" t="s">
        <v>60</v>
      </c>
      <c r="AG78" s="17" t="s">
        <v>60</v>
      </c>
      <c r="AH78" s="17" t="s">
        <v>60</v>
      </c>
      <c r="AI78" s="17" t="s">
        <v>61</v>
      </c>
      <c r="AJ78" s="17" t="s">
        <v>61</v>
      </c>
      <c r="AK78" s="17"/>
    </row>
    <row r="79" s="1" customFormat="1" ht="133" customHeight="1" spans="1:37">
      <c r="A79" s="18">
        <v>69</v>
      </c>
      <c r="B79" s="24" t="s">
        <v>505</v>
      </c>
      <c r="C79" s="17" t="s">
        <v>506</v>
      </c>
      <c r="D79" s="17" t="s">
        <v>47</v>
      </c>
      <c r="E79" s="19" t="s">
        <v>383</v>
      </c>
      <c r="F79" s="19" t="s">
        <v>384</v>
      </c>
      <c r="G79" s="19" t="s">
        <v>385</v>
      </c>
      <c r="H79" s="17" t="s">
        <v>507</v>
      </c>
      <c r="I79" s="19" t="s">
        <v>387</v>
      </c>
      <c r="J79" s="19" t="s">
        <v>508</v>
      </c>
      <c r="K79" s="19" t="s">
        <v>509</v>
      </c>
      <c r="L79" s="19" t="s">
        <v>403</v>
      </c>
      <c r="M79" s="19">
        <v>40</v>
      </c>
      <c r="N79" s="20">
        <v>30</v>
      </c>
      <c r="O79" s="20">
        <v>30</v>
      </c>
      <c r="P79" s="20">
        <v>0</v>
      </c>
      <c r="Q79" s="20">
        <v>0</v>
      </c>
      <c r="R79" s="20">
        <v>0</v>
      </c>
      <c r="S79" s="20">
        <v>0</v>
      </c>
      <c r="T79" s="19">
        <f t="shared" si="3"/>
        <v>10</v>
      </c>
      <c r="U79" s="19">
        <v>145</v>
      </c>
      <c r="V79" s="19">
        <v>356</v>
      </c>
      <c r="W79" s="19">
        <v>12</v>
      </c>
      <c r="X79" s="19">
        <v>21</v>
      </c>
      <c r="Y79" s="19">
        <v>1</v>
      </c>
      <c r="Z79" s="19">
        <v>3</v>
      </c>
      <c r="AA79" s="17" t="s">
        <v>510</v>
      </c>
      <c r="AB79" s="17" t="s">
        <v>511</v>
      </c>
      <c r="AC79" s="17" t="s">
        <v>512</v>
      </c>
      <c r="AD79" s="19" t="s">
        <v>59</v>
      </c>
      <c r="AE79" s="17" t="s">
        <v>60</v>
      </c>
      <c r="AF79" s="17" t="s">
        <v>60</v>
      </c>
      <c r="AG79" s="17" t="s">
        <v>60</v>
      </c>
      <c r="AH79" s="17" t="s">
        <v>60</v>
      </c>
      <c r="AI79" s="17" t="s">
        <v>61</v>
      </c>
      <c r="AJ79" s="17" t="s">
        <v>61</v>
      </c>
      <c r="AK79" s="17"/>
    </row>
    <row r="80" s="1" customFormat="1" ht="121" customHeight="1" spans="1:37">
      <c r="A80" s="18">
        <v>70</v>
      </c>
      <c r="B80" s="24" t="s">
        <v>513</v>
      </c>
      <c r="C80" s="17" t="s">
        <v>514</v>
      </c>
      <c r="D80" s="17" t="s">
        <v>47</v>
      </c>
      <c r="E80" s="19" t="s">
        <v>383</v>
      </c>
      <c r="F80" s="19" t="s">
        <v>384</v>
      </c>
      <c r="G80" s="19" t="s">
        <v>385</v>
      </c>
      <c r="H80" s="17" t="s">
        <v>515</v>
      </c>
      <c r="I80" s="19" t="s">
        <v>387</v>
      </c>
      <c r="J80" s="19" t="s">
        <v>165</v>
      </c>
      <c r="K80" s="19" t="s">
        <v>516</v>
      </c>
      <c r="L80" s="19" t="s">
        <v>55</v>
      </c>
      <c r="M80" s="19">
        <v>44.89</v>
      </c>
      <c r="N80" s="20">
        <v>40</v>
      </c>
      <c r="O80" s="20">
        <v>40</v>
      </c>
      <c r="P80" s="20">
        <v>0</v>
      </c>
      <c r="Q80" s="20">
        <v>0</v>
      </c>
      <c r="R80" s="20">
        <v>0</v>
      </c>
      <c r="S80" s="20">
        <v>0</v>
      </c>
      <c r="T80" s="19">
        <f t="shared" si="3"/>
        <v>4.89</v>
      </c>
      <c r="U80" s="19">
        <v>287</v>
      </c>
      <c r="V80" s="19">
        <v>779</v>
      </c>
      <c r="W80" s="19">
        <v>41</v>
      </c>
      <c r="X80" s="19">
        <v>99</v>
      </c>
      <c r="Y80" s="19"/>
      <c r="Z80" s="19"/>
      <c r="AA80" s="17" t="s">
        <v>517</v>
      </c>
      <c r="AB80" s="17" t="s">
        <v>518</v>
      </c>
      <c r="AC80" s="17" t="s">
        <v>519</v>
      </c>
      <c r="AD80" s="19" t="s">
        <v>59</v>
      </c>
      <c r="AE80" s="17" t="s">
        <v>60</v>
      </c>
      <c r="AF80" s="17" t="s">
        <v>60</v>
      </c>
      <c r="AG80" s="17" t="s">
        <v>60</v>
      </c>
      <c r="AH80" s="17" t="s">
        <v>60</v>
      </c>
      <c r="AI80" s="17" t="s">
        <v>61</v>
      </c>
      <c r="AJ80" s="17" t="s">
        <v>61</v>
      </c>
      <c r="AK80" s="17"/>
    </row>
    <row r="81" s="1" customFormat="1" ht="109" customHeight="1" spans="1:37">
      <c r="A81" s="18">
        <v>71</v>
      </c>
      <c r="B81" s="24" t="s">
        <v>520</v>
      </c>
      <c r="C81" s="17" t="s">
        <v>521</v>
      </c>
      <c r="D81" s="17" t="s">
        <v>47</v>
      </c>
      <c r="E81" s="19" t="s">
        <v>383</v>
      </c>
      <c r="F81" s="19" t="s">
        <v>384</v>
      </c>
      <c r="G81" s="19" t="s">
        <v>385</v>
      </c>
      <c r="H81" s="17" t="s">
        <v>522</v>
      </c>
      <c r="I81" s="19" t="s">
        <v>387</v>
      </c>
      <c r="J81" s="19" t="s">
        <v>523</v>
      </c>
      <c r="K81" s="19" t="s">
        <v>524</v>
      </c>
      <c r="L81" s="19" t="s">
        <v>403</v>
      </c>
      <c r="M81" s="19">
        <v>64.2</v>
      </c>
      <c r="N81" s="20">
        <v>50</v>
      </c>
      <c r="O81" s="20">
        <v>0</v>
      </c>
      <c r="P81" s="20">
        <v>15</v>
      </c>
      <c r="Q81" s="20">
        <v>0</v>
      </c>
      <c r="R81" s="20">
        <v>35</v>
      </c>
      <c r="S81" s="20">
        <v>0</v>
      </c>
      <c r="T81" s="19">
        <f t="shared" si="3"/>
        <v>14.2</v>
      </c>
      <c r="U81" s="19">
        <v>45</v>
      </c>
      <c r="V81" s="19">
        <v>164</v>
      </c>
      <c r="W81" s="19">
        <v>5</v>
      </c>
      <c r="X81" s="19">
        <v>15</v>
      </c>
      <c r="Y81" s="19"/>
      <c r="Z81" s="19"/>
      <c r="AA81" s="17" t="s">
        <v>134</v>
      </c>
      <c r="AB81" s="17" t="s">
        <v>68</v>
      </c>
      <c r="AC81" s="17" t="s">
        <v>525</v>
      </c>
      <c r="AD81" s="19" t="s">
        <v>59</v>
      </c>
      <c r="AE81" s="17" t="s">
        <v>60</v>
      </c>
      <c r="AF81" s="17" t="s">
        <v>60</v>
      </c>
      <c r="AG81" s="17" t="s">
        <v>60</v>
      </c>
      <c r="AH81" s="17" t="s">
        <v>60</v>
      </c>
      <c r="AI81" s="17" t="s">
        <v>61</v>
      </c>
      <c r="AJ81" s="17" t="s">
        <v>61</v>
      </c>
      <c r="AK81" s="17"/>
    </row>
    <row r="82" s="1" customFormat="1" ht="133" customHeight="1" spans="1:37">
      <c r="A82" s="18">
        <v>72</v>
      </c>
      <c r="B82" s="24" t="s">
        <v>526</v>
      </c>
      <c r="C82" s="17" t="s">
        <v>527</v>
      </c>
      <c r="D82" s="17" t="s">
        <v>47</v>
      </c>
      <c r="E82" s="19" t="s">
        <v>383</v>
      </c>
      <c r="F82" s="19" t="s">
        <v>384</v>
      </c>
      <c r="G82" s="19" t="s">
        <v>385</v>
      </c>
      <c r="H82" s="17" t="s">
        <v>528</v>
      </c>
      <c r="I82" s="19" t="s">
        <v>387</v>
      </c>
      <c r="J82" s="19" t="s">
        <v>529</v>
      </c>
      <c r="K82" s="19" t="s">
        <v>530</v>
      </c>
      <c r="L82" s="19" t="s">
        <v>403</v>
      </c>
      <c r="M82" s="19">
        <v>19.62</v>
      </c>
      <c r="N82" s="20">
        <v>16</v>
      </c>
      <c r="O82" s="20">
        <v>16</v>
      </c>
      <c r="P82" s="20">
        <v>0</v>
      </c>
      <c r="Q82" s="20">
        <v>0</v>
      </c>
      <c r="R82" s="20">
        <v>0</v>
      </c>
      <c r="S82" s="20">
        <v>0</v>
      </c>
      <c r="T82" s="19">
        <f t="shared" si="3"/>
        <v>3.62</v>
      </c>
      <c r="U82" s="19">
        <v>68</v>
      </c>
      <c r="V82" s="19">
        <v>168</v>
      </c>
      <c r="W82" s="19">
        <v>1</v>
      </c>
      <c r="X82" s="19">
        <v>1</v>
      </c>
      <c r="Y82" s="19">
        <v>1</v>
      </c>
      <c r="Z82" s="19">
        <v>3</v>
      </c>
      <c r="AA82" s="17" t="s">
        <v>531</v>
      </c>
      <c r="AB82" s="17" t="s">
        <v>57</v>
      </c>
      <c r="AC82" s="17" t="s">
        <v>532</v>
      </c>
      <c r="AD82" s="19" t="s">
        <v>59</v>
      </c>
      <c r="AE82" s="17" t="s">
        <v>60</v>
      </c>
      <c r="AF82" s="17" t="s">
        <v>60</v>
      </c>
      <c r="AG82" s="17" t="s">
        <v>60</v>
      </c>
      <c r="AH82" s="17" t="s">
        <v>60</v>
      </c>
      <c r="AI82" s="17" t="s">
        <v>61</v>
      </c>
      <c r="AJ82" s="17" t="s">
        <v>61</v>
      </c>
      <c r="AK82" s="17"/>
    </row>
    <row r="83" s="1" customFormat="1" ht="133" customHeight="1" spans="1:37">
      <c r="A83" s="18">
        <v>73</v>
      </c>
      <c r="B83" s="24" t="s">
        <v>533</v>
      </c>
      <c r="C83" s="17" t="s">
        <v>534</v>
      </c>
      <c r="D83" s="17" t="s">
        <v>47</v>
      </c>
      <c r="E83" s="19" t="s">
        <v>383</v>
      </c>
      <c r="F83" s="19" t="s">
        <v>384</v>
      </c>
      <c r="G83" s="19" t="s">
        <v>385</v>
      </c>
      <c r="H83" s="17" t="s">
        <v>535</v>
      </c>
      <c r="I83" s="19" t="s">
        <v>387</v>
      </c>
      <c r="J83" s="19" t="s">
        <v>205</v>
      </c>
      <c r="K83" s="19" t="s">
        <v>536</v>
      </c>
      <c r="L83" s="19" t="s">
        <v>403</v>
      </c>
      <c r="M83" s="19">
        <v>68.64</v>
      </c>
      <c r="N83" s="20">
        <v>30</v>
      </c>
      <c r="O83" s="20">
        <v>0</v>
      </c>
      <c r="P83" s="20">
        <v>30</v>
      </c>
      <c r="Q83" s="20">
        <v>0</v>
      </c>
      <c r="R83" s="20">
        <v>0</v>
      </c>
      <c r="S83" s="20">
        <v>0</v>
      </c>
      <c r="T83" s="19">
        <f t="shared" si="3"/>
        <v>38.64</v>
      </c>
      <c r="U83" s="19">
        <v>901</v>
      </c>
      <c r="V83" s="19">
        <v>2035</v>
      </c>
      <c r="W83" s="19">
        <v>54</v>
      </c>
      <c r="X83" s="19">
        <v>80</v>
      </c>
      <c r="Y83" s="19">
        <v>1</v>
      </c>
      <c r="Z83" s="19">
        <v>3</v>
      </c>
      <c r="AA83" s="17" t="s">
        <v>537</v>
      </c>
      <c r="AB83" s="17" t="s">
        <v>325</v>
      </c>
      <c r="AC83" s="17" t="s">
        <v>538</v>
      </c>
      <c r="AD83" s="19" t="s">
        <v>59</v>
      </c>
      <c r="AE83" s="17" t="s">
        <v>60</v>
      </c>
      <c r="AF83" s="17" t="s">
        <v>60</v>
      </c>
      <c r="AG83" s="17" t="s">
        <v>60</v>
      </c>
      <c r="AH83" s="17" t="s">
        <v>60</v>
      </c>
      <c r="AI83" s="17" t="s">
        <v>61</v>
      </c>
      <c r="AJ83" s="17" t="s">
        <v>61</v>
      </c>
      <c r="AK83" s="17"/>
    </row>
    <row r="84" s="1" customFormat="1" ht="109" customHeight="1" spans="1:37">
      <c r="A84" s="18">
        <v>74</v>
      </c>
      <c r="B84" s="17" t="s">
        <v>539</v>
      </c>
      <c r="C84" s="17" t="s">
        <v>540</v>
      </c>
      <c r="D84" s="17" t="s">
        <v>47</v>
      </c>
      <c r="E84" s="19" t="s">
        <v>383</v>
      </c>
      <c r="F84" s="19" t="s">
        <v>384</v>
      </c>
      <c r="G84" s="19" t="s">
        <v>385</v>
      </c>
      <c r="H84" s="17" t="s">
        <v>541</v>
      </c>
      <c r="I84" s="19" t="s">
        <v>387</v>
      </c>
      <c r="J84" s="19" t="s">
        <v>542</v>
      </c>
      <c r="K84" s="19" t="s">
        <v>543</v>
      </c>
      <c r="L84" s="19" t="s">
        <v>55</v>
      </c>
      <c r="M84" s="19">
        <v>76.9</v>
      </c>
      <c r="N84" s="20">
        <v>50</v>
      </c>
      <c r="O84" s="20">
        <v>0</v>
      </c>
      <c r="P84" s="20">
        <v>50</v>
      </c>
      <c r="Q84" s="20">
        <v>0</v>
      </c>
      <c r="R84" s="20">
        <v>0</v>
      </c>
      <c r="S84" s="20">
        <v>0</v>
      </c>
      <c r="T84" s="19">
        <f t="shared" si="3"/>
        <v>26.9</v>
      </c>
      <c r="U84" s="19">
        <v>493</v>
      </c>
      <c r="V84" s="19">
        <v>1237</v>
      </c>
      <c r="W84" s="19">
        <v>5</v>
      </c>
      <c r="X84" s="19">
        <v>13</v>
      </c>
      <c r="Y84" s="19"/>
      <c r="Z84" s="19"/>
      <c r="AA84" s="17" t="s">
        <v>201</v>
      </c>
      <c r="AB84" s="17" t="s">
        <v>544</v>
      </c>
      <c r="AC84" s="17" t="s">
        <v>545</v>
      </c>
      <c r="AD84" s="19" t="s">
        <v>59</v>
      </c>
      <c r="AE84" s="17" t="s">
        <v>60</v>
      </c>
      <c r="AF84" s="17" t="s">
        <v>60</v>
      </c>
      <c r="AG84" s="17" t="s">
        <v>60</v>
      </c>
      <c r="AH84" s="17" t="s">
        <v>60</v>
      </c>
      <c r="AI84" s="17" t="s">
        <v>61</v>
      </c>
      <c r="AJ84" s="17" t="s">
        <v>61</v>
      </c>
      <c r="AK84" s="17"/>
    </row>
    <row r="85" s="1" customFormat="1" ht="121" customHeight="1" spans="1:37">
      <c r="A85" s="18">
        <v>75</v>
      </c>
      <c r="B85" s="17" t="s">
        <v>546</v>
      </c>
      <c r="C85" s="17" t="s">
        <v>547</v>
      </c>
      <c r="D85" s="17" t="s">
        <v>47</v>
      </c>
      <c r="E85" s="19" t="s">
        <v>383</v>
      </c>
      <c r="F85" s="19" t="s">
        <v>384</v>
      </c>
      <c r="G85" s="19" t="s">
        <v>385</v>
      </c>
      <c r="H85" s="17" t="s">
        <v>548</v>
      </c>
      <c r="I85" s="19" t="s">
        <v>387</v>
      </c>
      <c r="J85" s="19" t="s">
        <v>549</v>
      </c>
      <c r="K85" s="19" t="s">
        <v>550</v>
      </c>
      <c r="L85" s="19" t="s">
        <v>55</v>
      </c>
      <c r="M85" s="19">
        <v>36</v>
      </c>
      <c r="N85" s="20">
        <v>30</v>
      </c>
      <c r="O85" s="20">
        <v>30</v>
      </c>
      <c r="P85" s="20">
        <v>0</v>
      </c>
      <c r="Q85" s="20">
        <v>0</v>
      </c>
      <c r="R85" s="20">
        <v>0</v>
      </c>
      <c r="S85" s="20">
        <v>0</v>
      </c>
      <c r="T85" s="19">
        <f t="shared" si="3"/>
        <v>6</v>
      </c>
      <c r="U85" s="19">
        <v>160</v>
      </c>
      <c r="V85" s="19">
        <v>390</v>
      </c>
      <c r="W85" s="19"/>
      <c r="X85" s="19"/>
      <c r="Y85" s="19">
        <v>1</v>
      </c>
      <c r="Z85" s="19">
        <v>2</v>
      </c>
      <c r="AA85" s="17" t="s">
        <v>395</v>
      </c>
      <c r="AB85" s="17" t="s">
        <v>551</v>
      </c>
      <c r="AC85" s="17" t="s">
        <v>552</v>
      </c>
      <c r="AD85" s="19" t="s">
        <v>59</v>
      </c>
      <c r="AE85" s="17" t="s">
        <v>60</v>
      </c>
      <c r="AF85" s="17" t="s">
        <v>60</v>
      </c>
      <c r="AG85" s="17" t="s">
        <v>60</v>
      </c>
      <c r="AH85" s="17" t="s">
        <v>60</v>
      </c>
      <c r="AI85" s="17" t="s">
        <v>61</v>
      </c>
      <c r="AJ85" s="17" t="s">
        <v>61</v>
      </c>
      <c r="AK85" s="17"/>
    </row>
    <row r="86" s="1" customFormat="1" ht="109" customHeight="1" spans="1:37">
      <c r="A86" s="18">
        <v>76</v>
      </c>
      <c r="B86" s="17" t="s">
        <v>553</v>
      </c>
      <c r="C86" s="17" t="s">
        <v>554</v>
      </c>
      <c r="D86" s="17" t="s">
        <v>47</v>
      </c>
      <c r="E86" s="19" t="s">
        <v>383</v>
      </c>
      <c r="F86" s="19" t="s">
        <v>384</v>
      </c>
      <c r="G86" s="19" t="s">
        <v>385</v>
      </c>
      <c r="H86" s="17" t="s">
        <v>555</v>
      </c>
      <c r="I86" s="19" t="s">
        <v>387</v>
      </c>
      <c r="J86" s="19" t="s">
        <v>556</v>
      </c>
      <c r="K86" s="19" t="s">
        <v>557</v>
      </c>
      <c r="L86" s="19" t="s">
        <v>55</v>
      </c>
      <c r="M86" s="19">
        <v>38</v>
      </c>
      <c r="N86" s="20">
        <v>30</v>
      </c>
      <c r="O86" s="20">
        <v>0</v>
      </c>
      <c r="P86" s="20">
        <v>9</v>
      </c>
      <c r="Q86" s="20">
        <v>0</v>
      </c>
      <c r="R86" s="20">
        <v>21</v>
      </c>
      <c r="S86" s="20">
        <v>0</v>
      </c>
      <c r="T86" s="19">
        <f t="shared" si="3"/>
        <v>8</v>
      </c>
      <c r="U86" s="19">
        <v>375</v>
      </c>
      <c r="V86" s="19">
        <v>1020</v>
      </c>
      <c r="W86" s="19">
        <v>4</v>
      </c>
      <c r="X86" s="19">
        <v>4</v>
      </c>
      <c r="Y86" s="19">
        <v>2</v>
      </c>
      <c r="Z86" s="19">
        <v>2</v>
      </c>
      <c r="AA86" s="17" t="s">
        <v>558</v>
      </c>
      <c r="AB86" s="17" t="s">
        <v>57</v>
      </c>
      <c r="AC86" s="17" t="s">
        <v>559</v>
      </c>
      <c r="AD86" s="19" t="s">
        <v>59</v>
      </c>
      <c r="AE86" s="17" t="s">
        <v>60</v>
      </c>
      <c r="AF86" s="17" t="s">
        <v>60</v>
      </c>
      <c r="AG86" s="17" t="s">
        <v>60</v>
      </c>
      <c r="AH86" s="17" t="s">
        <v>60</v>
      </c>
      <c r="AI86" s="17" t="s">
        <v>61</v>
      </c>
      <c r="AJ86" s="17" t="s">
        <v>61</v>
      </c>
      <c r="AK86" s="17"/>
    </row>
    <row r="87" s="1" customFormat="1" ht="121" customHeight="1" spans="1:37">
      <c r="A87" s="18">
        <v>77</v>
      </c>
      <c r="B87" s="17" t="s">
        <v>560</v>
      </c>
      <c r="C87" s="17" t="s">
        <v>561</v>
      </c>
      <c r="D87" s="17" t="s">
        <v>47</v>
      </c>
      <c r="E87" s="19" t="s">
        <v>383</v>
      </c>
      <c r="F87" s="19" t="s">
        <v>384</v>
      </c>
      <c r="G87" s="19" t="s">
        <v>385</v>
      </c>
      <c r="H87" s="17" t="s">
        <v>562</v>
      </c>
      <c r="I87" s="19" t="s">
        <v>387</v>
      </c>
      <c r="J87" s="19" t="s">
        <v>563</v>
      </c>
      <c r="K87" s="19" t="s">
        <v>564</v>
      </c>
      <c r="L87" s="19" t="s">
        <v>55</v>
      </c>
      <c r="M87" s="19">
        <v>48</v>
      </c>
      <c r="N87" s="20">
        <v>40</v>
      </c>
      <c r="O87" s="20">
        <v>40</v>
      </c>
      <c r="P87" s="20">
        <v>0</v>
      </c>
      <c r="Q87" s="20">
        <v>0</v>
      </c>
      <c r="R87" s="20">
        <v>0</v>
      </c>
      <c r="S87" s="20">
        <v>0</v>
      </c>
      <c r="T87" s="19">
        <f t="shared" si="3"/>
        <v>8</v>
      </c>
      <c r="U87" s="19">
        <v>156</v>
      </c>
      <c r="V87" s="19">
        <v>365</v>
      </c>
      <c r="W87" s="19">
        <v>23</v>
      </c>
      <c r="X87" s="19">
        <v>38</v>
      </c>
      <c r="Y87" s="19"/>
      <c r="Z87" s="19"/>
      <c r="AA87" s="17" t="s">
        <v>100</v>
      </c>
      <c r="AB87" s="17" t="s">
        <v>84</v>
      </c>
      <c r="AC87" s="17" t="s">
        <v>565</v>
      </c>
      <c r="AD87" s="19" t="s">
        <v>59</v>
      </c>
      <c r="AE87" s="17" t="s">
        <v>60</v>
      </c>
      <c r="AF87" s="17" t="s">
        <v>60</v>
      </c>
      <c r="AG87" s="17" t="s">
        <v>60</v>
      </c>
      <c r="AH87" s="17" t="s">
        <v>60</v>
      </c>
      <c r="AI87" s="17" t="s">
        <v>61</v>
      </c>
      <c r="AJ87" s="17" t="s">
        <v>61</v>
      </c>
      <c r="AK87" s="17"/>
    </row>
    <row r="88" s="1" customFormat="1" ht="169" customHeight="1" spans="1:37">
      <c r="A88" s="18">
        <v>78</v>
      </c>
      <c r="B88" s="17" t="s">
        <v>566</v>
      </c>
      <c r="C88" s="17" t="s">
        <v>567</v>
      </c>
      <c r="D88" s="17" t="s">
        <v>47</v>
      </c>
      <c r="E88" s="19" t="s">
        <v>383</v>
      </c>
      <c r="F88" s="19" t="s">
        <v>384</v>
      </c>
      <c r="G88" s="19" t="s">
        <v>385</v>
      </c>
      <c r="H88" s="17" t="s">
        <v>568</v>
      </c>
      <c r="I88" s="19" t="s">
        <v>387</v>
      </c>
      <c r="J88" s="19" t="s">
        <v>145</v>
      </c>
      <c r="K88" s="19" t="s">
        <v>569</v>
      </c>
      <c r="L88" s="19" t="s">
        <v>403</v>
      </c>
      <c r="M88" s="19">
        <v>167.58</v>
      </c>
      <c r="N88" s="20">
        <v>100</v>
      </c>
      <c r="O88" s="20">
        <v>30</v>
      </c>
      <c r="P88" s="20">
        <v>0</v>
      </c>
      <c r="Q88" s="20">
        <v>0</v>
      </c>
      <c r="R88" s="20">
        <v>70</v>
      </c>
      <c r="S88" s="20">
        <v>0</v>
      </c>
      <c r="T88" s="19">
        <f t="shared" si="3"/>
        <v>67.58</v>
      </c>
      <c r="U88" s="19">
        <v>145</v>
      </c>
      <c r="V88" s="19">
        <v>590</v>
      </c>
      <c r="W88" s="19">
        <v>51</v>
      </c>
      <c r="X88" s="19">
        <v>149</v>
      </c>
      <c r="Y88" s="19"/>
      <c r="Z88" s="19"/>
      <c r="AA88" s="17" t="s">
        <v>134</v>
      </c>
      <c r="AB88" s="17" t="s">
        <v>68</v>
      </c>
      <c r="AC88" s="17" t="s">
        <v>570</v>
      </c>
      <c r="AD88" s="19" t="s">
        <v>59</v>
      </c>
      <c r="AE88" s="17" t="s">
        <v>60</v>
      </c>
      <c r="AF88" s="17" t="s">
        <v>60</v>
      </c>
      <c r="AG88" s="17" t="s">
        <v>60</v>
      </c>
      <c r="AH88" s="17" t="s">
        <v>60</v>
      </c>
      <c r="AI88" s="17" t="s">
        <v>61</v>
      </c>
      <c r="AJ88" s="17" t="s">
        <v>61</v>
      </c>
      <c r="AK88" s="17"/>
    </row>
    <row r="89" s="1" customFormat="1" ht="97" customHeight="1" spans="1:37">
      <c r="A89" s="18">
        <v>79</v>
      </c>
      <c r="B89" s="17" t="s">
        <v>571</v>
      </c>
      <c r="C89" s="17" t="s">
        <v>572</v>
      </c>
      <c r="D89" s="17" t="s">
        <v>47</v>
      </c>
      <c r="E89" s="19" t="s">
        <v>383</v>
      </c>
      <c r="F89" s="19" t="s">
        <v>384</v>
      </c>
      <c r="G89" s="19" t="s">
        <v>385</v>
      </c>
      <c r="H89" s="17" t="s">
        <v>573</v>
      </c>
      <c r="I89" s="19" t="s">
        <v>387</v>
      </c>
      <c r="J89" s="19" t="s">
        <v>574</v>
      </c>
      <c r="K89" s="19" t="s">
        <v>575</v>
      </c>
      <c r="L89" s="19" t="s">
        <v>403</v>
      </c>
      <c r="M89" s="19">
        <v>62.4</v>
      </c>
      <c r="N89" s="20">
        <v>40</v>
      </c>
      <c r="O89" s="20">
        <v>32</v>
      </c>
      <c r="P89" s="20">
        <v>8</v>
      </c>
      <c r="Q89" s="20">
        <v>0</v>
      </c>
      <c r="R89" s="20">
        <v>0</v>
      </c>
      <c r="S89" s="20">
        <v>0</v>
      </c>
      <c r="T89" s="19">
        <f t="shared" si="3"/>
        <v>22.4</v>
      </c>
      <c r="U89" s="19">
        <v>151</v>
      </c>
      <c r="V89" s="19">
        <v>297</v>
      </c>
      <c r="W89" s="19">
        <v>5</v>
      </c>
      <c r="X89" s="19">
        <v>9</v>
      </c>
      <c r="Y89" s="19"/>
      <c r="Z89" s="19"/>
      <c r="AA89" s="17" t="s">
        <v>134</v>
      </c>
      <c r="AB89" s="17" t="s">
        <v>68</v>
      </c>
      <c r="AC89" s="17" t="s">
        <v>576</v>
      </c>
      <c r="AD89" s="19" t="s">
        <v>59</v>
      </c>
      <c r="AE89" s="17" t="s">
        <v>60</v>
      </c>
      <c r="AF89" s="17" t="s">
        <v>60</v>
      </c>
      <c r="AG89" s="17" t="s">
        <v>60</v>
      </c>
      <c r="AH89" s="17" t="s">
        <v>60</v>
      </c>
      <c r="AI89" s="17" t="s">
        <v>61</v>
      </c>
      <c r="AJ89" s="17" t="s">
        <v>61</v>
      </c>
      <c r="AK89" s="17"/>
    </row>
    <row r="90" s="1" customFormat="1" ht="181" customHeight="1" spans="1:37">
      <c r="A90" s="18">
        <v>80</v>
      </c>
      <c r="B90" s="17" t="s">
        <v>577</v>
      </c>
      <c r="C90" s="17" t="s">
        <v>578</v>
      </c>
      <c r="D90" s="17" t="s">
        <v>47</v>
      </c>
      <c r="E90" s="19" t="s">
        <v>383</v>
      </c>
      <c r="F90" s="19" t="s">
        <v>384</v>
      </c>
      <c r="G90" s="19" t="s">
        <v>385</v>
      </c>
      <c r="H90" s="17" t="s">
        <v>579</v>
      </c>
      <c r="I90" s="19" t="s">
        <v>387</v>
      </c>
      <c r="J90" s="19" t="s">
        <v>580</v>
      </c>
      <c r="K90" s="19" t="s">
        <v>581</v>
      </c>
      <c r="L90" s="19" t="s">
        <v>55</v>
      </c>
      <c r="M90" s="19">
        <v>47.62</v>
      </c>
      <c r="N90" s="20">
        <v>40</v>
      </c>
      <c r="O90" s="20">
        <v>0</v>
      </c>
      <c r="P90" s="20">
        <v>0</v>
      </c>
      <c r="Q90" s="20">
        <v>0</v>
      </c>
      <c r="R90" s="20">
        <v>40</v>
      </c>
      <c r="S90" s="20">
        <v>0</v>
      </c>
      <c r="T90" s="19">
        <f t="shared" si="3"/>
        <v>7.62</v>
      </c>
      <c r="U90" s="19">
        <v>184</v>
      </c>
      <c r="V90" s="19">
        <v>551</v>
      </c>
      <c r="W90" s="19">
        <v>3</v>
      </c>
      <c r="X90" s="19">
        <v>4</v>
      </c>
      <c r="Y90" s="19">
        <v>1</v>
      </c>
      <c r="Z90" s="19">
        <v>1</v>
      </c>
      <c r="AA90" s="17" t="s">
        <v>67</v>
      </c>
      <c r="AB90" s="17" t="s">
        <v>68</v>
      </c>
      <c r="AC90" s="17" t="s">
        <v>582</v>
      </c>
      <c r="AD90" s="19" t="s">
        <v>59</v>
      </c>
      <c r="AE90" s="17" t="s">
        <v>60</v>
      </c>
      <c r="AF90" s="17" t="s">
        <v>60</v>
      </c>
      <c r="AG90" s="17" t="s">
        <v>60</v>
      </c>
      <c r="AH90" s="17" t="s">
        <v>60</v>
      </c>
      <c r="AI90" s="17" t="s">
        <v>61</v>
      </c>
      <c r="AJ90" s="17" t="s">
        <v>61</v>
      </c>
      <c r="AK90" s="17"/>
    </row>
    <row r="91" s="1" customFormat="1" ht="109" customHeight="1" spans="1:37">
      <c r="A91" s="18">
        <v>81</v>
      </c>
      <c r="B91" s="17" t="s">
        <v>583</v>
      </c>
      <c r="C91" s="17" t="s">
        <v>584</v>
      </c>
      <c r="D91" s="17" t="s">
        <v>47</v>
      </c>
      <c r="E91" s="19" t="s">
        <v>383</v>
      </c>
      <c r="F91" s="19" t="s">
        <v>384</v>
      </c>
      <c r="G91" s="19" t="s">
        <v>385</v>
      </c>
      <c r="H91" s="17" t="s">
        <v>585</v>
      </c>
      <c r="I91" s="19" t="s">
        <v>387</v>
      </c>
      <c r="J91" s="19" t="s">
        <v>189</v>
      </c>
      <c r="K91" s="19" t="s">
        <v>586</v>
      </c>
      <c r="L91" s="19" t="s">
        <v>403</v>
      </c>
      <c r="M91" s="19">
        <v>116.16</v>
      </c>
      <c r="N91" s="20">
        <v>40</v>
      </c>
      <c r="O91" s="20">
        <v>0</v>
      </c>
      <c r="P91" s="20">
        <v>0</v>
      </c>
      <c r="Q91" s="20">
        <v>0</v>
      </c>
      <c r="R91" s="20">
        <v>40</v>
      </c>
      <c r="S91" s="20">
        <v>0</v>
      </c>
      <c r="T91" s="19">
        <f t="shared" si="3"/>
        <v>76.16</v>
      </c>
      <c r="U91" s="19">
        <v>325</v>
      </c>
      <c r="V91" s="19">
        <v>980</v>
      </c>
      <c r="W91" s="19">
        <v>6</v>
      </c>
      <c r="X91" s="19">
        <v>15</v>
      </c>
      <c r="Y91" s="19"/>
      <c r="Z91" s="19"/>
      <c r="AA91" s="17" t="s">
        <v>201</v>
      </c>
      <c r="AB91" s="17" t="s">
        <v>68</v>
      </c>
      <c r="AC91" s="17" t="s">
        <v>587</v>
      </c>
      <c r="AD91" s="19" t="s">
        <v>59</v>
      </c>
      <c r="AE91" s="17" t="s">
        <v>60</v>
      </c>
      <c r="AF91" s="17" t="s">
        <v>60</v>
      </c>
      <c r="AG91" s="17" t="s">
        <v>60</v>
      </c>
      <c r="AH91" s="17" t="s">
        <v>60</v>
      </c>
      <c r="AI91" s="17" t="s">
        <v>61</v>
      </c>
      <c r="AJ91" s="17" t="s">
        <v>61</v>
      </c>
      <c r="AK91" s="17"/>
    </row>
    <row r="92" s="1" customFormat="1" ht="133" customHeight="1" spans="1:37">
      <c r="A92" s="18">
        <v>82</v>
      </c>
      <c r="B92" s="17" t="s">
        <v>588</v>
      </c>
      <c r="C92" s="17" t="s">
        <v>589</v>
      </c>
      <c r="D92" s="17" t="s">
        <v>47</v>
      </c>
      <c r="E92" s="19" t="s">
        <v>383</v>
      </c>
      <c r="F92" s="19" t="s">
        <v>384</v>
      </c>
      <c r="G92" s="19" t="s">
        <v>385</v>
      </c>
      <c r="H92" s="17" t="s">
        <v>590</v>
      </c>
      <c r="I92" s="19" t="s">
        <v>387</v>
      </c>
      <c r="J92" s="19" t="s">
        <v>591</v>
      </c>
      <c r="K92" s="19" t="s">
        <v>592</v>
      </c>
      <c r="L92" s="19" t="s">
        <v>55</v>
      </c>
      <c r="M92" s="19">
        <v>69.33</v>
      </c>
      <c r="N92" s="20">
        <v>50</v>
      </c>
      <c r="O92" s="20">
        <v>0</v>
      </c>
      <c r="P92" s="20">
        <v>0</v>
      </c>
      <c r="Q92" s="20">
        <v>0</v>
      </c>
      <c r="R92" s="20">
        <v>50</v>
      </c>
      <c r="S92" s="20">
        <v>0</v>
      </c>
      <c r="T92" s="19">
        <f t="shared" si="3"/>
        <v>19.33</v>
      </c>
      <c r="U92" s="19">
        <v>219</v>
      </c>
      <c r="V92" s="19">
        <v>555</v>
      </c>
      <c r="W92" s="19">
        <v>22</v>
      </c>
      <c r="X92" s="19">
        <v>32</v>
      </c>
      <c r="Y92" s="19"/>
      <c r="Z92" s="19"/>
      <c r="AA92" s="17" t="s">
        <v>201</v>
      </c>
      <c r="AB92" s="17" t="s">
        <v>454</v>
      </c>
      <c r="AC92" s="17" t="s">
        <v>593</v>
      </c>
      <c r="AD92" s="19" t="s">
        <v>59</v>
      </c>
      <c r="AE92" s="17" t="s">
        <v>60</v>
      </c>
      <c r="AF92" s="17" t="s">
        <v>60</v>
      </c>
      <c r="AG92" s="17" t="s">
        <v>60</v>
      </c>
      <c r="AH92" s="17" t="s">
        <v>60</v>
      </c>
      <c r="AI92" s="17" t="s">
        <v>61</v>
      </c>
      <c r="AJ92" s="17" t="s">
        <v>61</v>
      </c>
      <c r="AK92" s="17"/>
    </row>
    <row r="93" s="1" customFormat="1" ht="133" customHeight="1" spans="1:37">
      <c r="A93" s="18">
        <v>83</v>
      </c>
      <c r="B93" s="17" t="s">
        <v>594</v>
      </c>
      <c r="C93" s="17" t="s">
        <v>595</v>
      </c>
      <c r="D93" s="17" t="s">
        <v>47</v>
      </c>
      <c r="E93" s="19" t="s">
        <v>383</v>
      </c>
      <c r="F93" s="19" t="s">
        <v>384</v>
      </c>
      <c r="G93" s="19" t="s">
        <v>385</v>
      </c>
      <c r="H93" s="17" t="s">
        <v>596</v>
      </c>
      <c r="I93" s="19" t="s">
        <v>387</v>
      </c>
      <c r="J93" s="19" t="s">
        <v>597</v>
      </c>
      <c r="K93" s="19" t="s">
        <v>598</v>
      </c>
      <c r="L93" s="19" t="s">
        <v>403</v>
      </c>
      <c r="M93" s="19">
        <v>69.5</v>
      </c>
      <c r="N93" s="20">
        <v>40</v>
      </c>
      <c r="O93" s="20">
        <v>0</v>
      </c>
      <c r="P93" s="20">
        <v>0</v>
      </c>
      <c r="Q93" s="20">
        <v>0</v>
      </c>
      <c r="R93" s="20">
        <v>40</v>
      </c>
      <c r="S93" s="20">
        <v>0</v>
      </c>
      <c r="T93" s="19">
        <f t="shared" si="3"/>
        <v>29.5</v>
      </c>
      <c r="U93" s="19">
        <v>303</v>
      </c>
      <c r="V93" s="19">
        <v>729</v>
      </c>
      <c r="W93" s="19">
        <v>13</v>
      </c>
      <c r="X93" s="19">
        <v>32</v>
      </c>
      <c r="Y93" s="19">
        <v>5</v>
      </c>
      <c r="Z93" s="19">
        <v>11</v>
      </c>
      <c r="AA93" s="17" t="s">
        <v>67</v>
      </c>
      <c r="AB93" s="17" t="s">
        <v>454</v>
      </c>
      <c r="AC93" s="17" t="s">
        <v>599</v>
      </c>
      <c r="AD93" s="19" t="s">
        <v>59</v>
      </c>
      <c r="AE93" s="17" t="s">
        <v>60</v>
      </c>
      <c r="AF93" s="17" t="s">
        <v>60</v>
      </c>
      <c r="AG93" s="17" t="s">
        <v>60</v>
      </c>
      <c r="AH93" s="17" t="s">
        <v>60</v>
      </c>
      <c r="AI93" s="17" t="s">
        <v>61</v>
      </c>
      <c r="AJ93" s="17" t="s">
        <v>61</v>
      </c>
      <c r="AK93" s="17"/>
    </row>
    <row r="94" s="1" customFormat="1" ht="97" customHeight="1" spans="1:37">
      <c r="A94" s="18">
        <v>84</v>
      </c>
      <c r="B94" s="17" t="s">
        <v>600</v>
      </c>
      <c r="C94" s="17" t="s">
        <v>601</v>
      </c>
      <c r="D94" s="17" t="s">
        <v>47</v>
      </c>
      <c r="E94" s="19" t="s">
        <v>383</v>
      </c>
      <c r="F94" s="19" t="s">
        <v>384</v>
      </c>
      <c r="G94" s="19" t="s">
        <v>385</v>
      </c>
      <c r="H94" s="17" t="s">
        <v>602</v>
      </c>
      <c r="I94" s="19" t="s">
        <v>387</v>
      </c>
      <c r="J94" s="19" t="s">
        <v>603</v>
      </c>
      <c r="K94" s="19" t="s">
        <v>604</v>
      </c>
      <c r="L94" s="19" t="s">
        <v>55</v>
      </c>
      <c r="M94" s="19">
        <v>125</v>
      </c>
      <c r="N94" s="20">
        <v>40</v>
      </c>
      <c r="O94" s="20">
        <v>0</v>
      </c>
      <c r="P94" s="20">
        <v>0</v>
      </c>
      <c r="Q94" s="20">
        <v>0</v>
      </c>
      <c r="R94" s="20">
        <v>40</v>
      </c>
      <c r="S94" s="20">
        <v>0</v>
      </c>
      <c r="T94" s="19">
        <f t="shared" si="3"/>
        <v>85</v>
      </c>
      <c r="U94" s="19">
        <v>60</v>
      </c>
      <c r="V94" s="19">
        <v>100</v>
      </c>
      <c r="W94" s="19">
        <v>10</v>
      </c>
      <c r="X94" s="19">
        <v>2</v>
      </c>
      <c r="Y94" s="19"/>
      <c r="Z94" s="19"/>
      <c r="AA94" s="17" t="s">
        <v>67</v>
      </c>
      <c r="AB94" s="17" t="s">
        <v>454</v>
      </c>
      <c r="AC94" s="17" t="s">
        <v>605</v>
      </c>
      <c r="AD94" s="19" t="s">
        <v>59</v>
      </c>
      <c r="AE94" s="17" t="s">
        <v>60</v>
      </c>
      <c r="AF94" s="17" t="s">
        <v>60</v>
      </c>
      <c r="AG94" s="17" t="s">
        <v>60</v>
      </c>
      <c r="AH94" s="17" t="s">
        <v>60</v>
      </c>
      <c r="AI94" s="17" t="s">
        <v>61</v>
      </c>
      <c r="AJ94" s="17" t="s">
        <v>61</v>
      </c>
      <c r="AK94" s="17"/>
    </row>
    <row r="95" s="1" customFormat="1" ht="121" customHeight="1" spans="1:37">
      <c r="A95" s="18">
        <v>85</v>
      </c>
      <c r="B95" s="17" t="s">
        <v>606</v>
      </c>
      <c r="C95" s="17" t="s">
        <v>607</v>
      </c>
      <c r="D95" s="17" t="s">
        <v>47</v>
      </c>
      <c r="E95" s="19" t="s">
        <v>383</v>
      </c>
      <c r="F95" s="19" t="s">
        <v>384</v>
      </c>
      <c r="G95" s="19" t="s">
        <v>385</v>
      </c>
      <c r="H95" s="17" t="s">
        <v>608</v>
      </c>
      <c r="I95" s="19" t="s">
        <v>387</v>
      </c>
      <c r="J95" s="19" t="s">
        <v>609</v>
      </c>
      <c r="K95" s="19" t="s">
        <v>610</v>
      </c>
      <c r="L95" s="19" t="s">
        <v>55</v>
      </c>
      <c r="M95" s="19">
        <v>16.72</v>
      </c>
      <c r="N95" s="20">
        <v>15</v>
      </c>
      <c r="O95" s="20">
        <v>10</v>
      </c>
      <c r="P95" s="20">
        <v>5</v>
      </c>
      <c r="Q95" s="20">
        <v>0</v>
      </c>
      <c r="R95" s="20">
        <v>0</v>
      </c>
      <c r="S95" s="20">
        <v>0</v>
      </c>
      <c r="T95" s="19">
        <f t="shared" si="3"/>
        <v>1.72</v>
      </c>
      <c r="U95" s="19">
        <v>67</v>
      </c>
      <c r="V95" s="19">
        <v>167</v>
      </c>
      <c r="W95" s="19">
        <v>25</v>
      </c>
      <c r="X95" s="19">
        <v>68</v>
      </c>
      <c r="Y95" s="19"/>
      <c r="Z95" s="19"/>
      <c r="AA95" s="17" t="s">
        <v>611</v>
      </c>
      <c r="AB95" s="17" t="s">
        <v>84</v>
      </c>
      <c r="AC95" s="17" t="s">
        <v>612</v>
      </c>
      <c r="AD95" s="19" t="s">
        <v>59</v>
      </c>
      <c r="AE95" s="17" t="s">
        <v>60</v>
      </c>
      <c r="AF95" s="17" t="s">
        <v>60</v>
      </c>
      <c r="AG95" s="17" t="s">
        <v>60</v>
      </c>
      <c r="AH95" s="17" t="s">
        <v>60</v>
      </c>
      <c r="AI95" s="17" t="s">
        <v>61</v>
      </c>
      <c r="AJ95" s="17" t="s">
        <v>61</v>
      </c>
      <c r="AK95" s="17"/>
    </row>
    <row r="96" s="1" customFormat="1" ht="133" customHeight="1" spans="1:37">
      <c r="A96" s="18">
        <v>86</v>
      </c>
      <c r="B96" s="17" t="s">
        <v>613</v>
      </c>
      <c r="C96" s="17" t="s">
        <v>614</v>
      </c>
      <c r="D96" s="17" t="s">
        <v>47</v>
      </c>
      <c r="E96" s="19" t="s">
        <v>383</v>
      </c>
      <c r="F96" s="19" t="s">
        <v>384</v>
      </c>
      <c r="G96" s="19" t="s">
        <v>385</v>
      </c>
      <c r="H96" s="17" t="s">
        <v>615</v>
      </c>
      <c r="I96" s="19" t="s">
        <v>387</v>
      </c>
      <c r="J96" s="19" t="s">
        <v>616</v>
      </c>
      <c r="K96" s="19" t="s">
        <v>617</v>
      </c>
      <c r="L96" s="19" t="s">
        <v>55</v>
      </c>
      <c r="M96" s="19">
        <v>43.2</v>
      </c>
      <c r="N96" s="20">
        <v>40</v>
      </c>
      <c r="O96" s="20">
        <v>0</v>
      </c>
      <c r="P96" s="20">
        <v>0</v>
      </c>
      <c r="Q96" s="20">
        <v>0</v>
      </c>
      <c r="R96" s="20">
        <v>40</v>
      </c>
      <c r="S96" s="20">
        <v>0</v>
      </c>
      <c r="T96" s="19">
        <f t="shared" si="3"/>
        <v>3.2</v>
      </c>
      <c r="U96" s="19">
        <v>47</v>
      </c>
      <c r="V96" s="19">
        <v>120</v>
      </c>
      <c r="W96" s="19">
        <v>6</v>
      </c>
      <c r="X96" s="19">
        <v>16</v>
      </c>
      <c r="Y96" s="19">
        <v>2</v>
      </c>
      <c r="Z96" s="19">
        <v>4</v>
      </c>
      <c r="AA96" s="17" t="s">
        <v>191</v>
      </c>
      <c r="AB96" s="17" t="s">
        <v>192</v>
      </c>
      <c r="AC96" s="17" t="s">
        <v>618</v>
      </c>
      <c r="AD96" s="19" t="s">
        <v>59</v>
      </c>
      <c r="AE96" s="17" t="s">
        <v>60</v>
      </c>
      <c r="AF96" s="17" t="s">
        <v>60</v>
      </c>
      <c r="AG96" s="17" t="s">
        <v>60</v>
      </c>
      <c r="AH96" s="17" t="s">
        <v>60</v>
      </c>
      <c r="AI96" s="17" t="s">
        <v>61</v>
      </c>
      <c r="AJ96" s="17" t="s">
        <v>61</v>
      </c>
      <c r="AK96" s="17"/>
    </row>
    <row r="97" s="1" customFormat="1" ht="121" customHeight="1" spans="1:37">
      <c r="A97" s="18">
        <v>87</v>
      </c>
      <c r="B97" s="17" t="s">
        <v>619</v>
      </c>
      <c r="C97" s="17" t="s">
        <v>620</v>
      </c>
      <c r="D97" s="17" t="s">
        <v>47</v>
      </c>
      <c r="E97" s="19" t="s">
        <v>383</v>
      </c>
      <c r="F97" s="19" t="s">
        <v>384</v>
      </c>
      <c r="G97" s="19" t="s">
        <v>86</v>
      </c>
      <c r="H97" s="17" t="s">
        <v>621</v>
      </c>
      <c r="I97" s="19" t="s">
        <v>387</v>
      </c>
      <c r="J97" s="19" t="s">
        <v>622</v>
      </c>
      <c r="K97" s="19" t="s">
        <v>623</v>
      </c>
      <c r="L97" s="19" t="s">
        <v>55</v>
      </c>
      <c r="M97" s="19">
        <v>33.69</v>
      </c>
      <c r="N97" s="20">
        <v>30</v>
      </c>
      <c r="O97" s="20">
        <v>30</v>
      </c>
      <c r="P97" s="20">
        <v>0</v>
      </c>
      <c r="Q97" s="20">
        <v>0</v>
      </c>
      <c r="R97" s="20">
        <v>0</v>
      </c>
      <c r="S97" s="20">
        <v>0</v>
      </c>
      <c r="T97" s="19">
        <f t="shared" si="3"/>
        <v>3.69</v>
      </c>
      <c r="U97" s="19">
        <v>48</v>
      </c>
      <c r="V97" s="19">
        <v>156</v>
      </c>
      <c r="W97" s="19">
        <v>17</v>
      </c>
      <c r="X97" s="19">
        <v>56</v>
      </c>
      <c r="Y97" s="19"/>
      <c r="Z97" s="19"/>
      <c r="AA97" s="17" t="s">
        <v>624</v>
      </c>
      <c r="AB97" s="17" t="s">
        <v>192</v>
      </c>
      <c r="AC97" s="17" t="s">
        <v>625</v>
      </c>
      <c r="AD97" s="19" t="s">
        <v>59</v>
      </c>
      <c r="AE97" s="17" t="s">
        <v>60</v>
      </c>
      <c r="AF97" s="17" t="s">
        <v>60</v>
      </c>
      <c r="AG97" s="17" t="s">
        <v>60</v>
      </c>
      <c r="AH97" s="17" t="s">
        <v>60</v>
      </c>
      <c r="AI97" s="17" t="s">
        <v>61</v>
      </c>
      <c r="AJ97" s="17" t="s">
        <v>61</v>
      </c>
      <c r="AK97" s="17"/>
    </row>
    <row r="98" s="1" customFormat="1" ht="97" customHeight="1" spans="1:37">
      <c r="A98" s="18">
        <v>88</v>
      </c>
      <c r="B98" s="17" t="s">
        <v>626</v>
      </c>
      <c r="C98" s="17" t="s">
        <v>627</v>
      </c>
      <c r="D98" s="17" t="s">
        <v>47</v>
      </c>
      <c r="E98" s="19" t="s">
        <v>383</v>
      </c>
      <c r="F98" s="19" t="s">
        <v>384</v>
      </c>
      <c r="G98" s="19" t="s">
        <v>86</v>
      </c>
      <c r="H98" s="17" t="s">
        <v>628</v>
      </c>
      <c r="I98" s="19" t="s">
        <v>387</v>
      </c>
      <c r="J98" s="19" t="s">
        <v>629</v>
      </c>
      <c r="K98" s="19" t="s">
        <v>630</v>
      </c>
      <c r="L98" s="19" t="s">
        <v>631</v>
      </c>
      <c r="M98" s="19">
        <v>33.33</v>
      </c>
      <c r="N98" s="20">
        <v>30</v>
      </c>
      <c r="O98" s="20">
        <v>0</v>
      </c>
      <c r="P98" s="20">
        <v>9</v>
      </c>
      <c r="Q98" s="20">
        <v>0</v>
      </c>
      <c r="R98" s="20">
        <v>21</v>
      </c>
      <c r="S98" s="20">
        <v>0</v>
      </c>
      <c r="T98" s="19">
        <f t="shared" si="3"/>
        <v>3.33</v>
      </c>
      <c r="U98" s="19">
        <v>140</v>
      </c>
      <c r="V98" s="19">
        <v>360</v>
      </c>
      <c r="W98" s="19">
        <v>22</v>
      </c>
      <c r="X98" s="19">
        <v>36</v>
      </c>
      <c r="Y98" s="19"/>
      <c r="Z98" s="19"/>
      <c r="AA98" s="17" t="s">
        <v>134</v>
      </c>
      <c r="AB98" s="17" t="s">
        <v>68</v>
      </c>
      <c r="AC98" s="17" t="s">
        <v>632</v>
      </c>
      <c r="AD98" s="19" t="s">
        <v>59</v>
      </c>
      <c r="AE98" s="17" t="s">
        <v>60</v>
      </c>
      <c r="AF98" s="17" t="s">
        <v>60</v>
      </c>
      <c r="AG98" s="17" t="s">
        <v>60</v>
      </c>
      <c r="AH98" s="17" t="s">
        <v>60</v>
      </c>
      <c r="AI98" s="17" t="s">
        <v>61</v>
      </c>
      <c r="AJ98" s="17" t="s">
        <v>61</v>
      </c>
      <c r="AK98" s="17"/>
    </row>
    <row r="99" s="1" customFormat="1" ht="121" customHeight="1" spans="1:37">
      <c r="A99" s="18">
        <v>89</v>
      </c>
      <c r="B99" s="17" t="s">
        <v>633</v>
      </c>
      <c r="C99" s="17" t="s">
        <v>634</v>
      </c>
      <c r="D99" s="17" t="s">
        <v>47</v>
      </c>
      <c r="E99" s="19" t="s">
        <v>383</v>
      </c>
      <c r="F99" s="19" t="s">
        <v>384</v>
      </c>
      <c r="G99" s="19" t="s">
        <v>86</v>
      </c>
      <c r="H99" s="17" t="s">
        <v>635</v>
      </c>
      <c r="I99" s="19" t="s">
        <v>387</v>
      </c>
      <c r="J99" s="19" t="s">
        <v>636</v>
      </c>
      <c r="K99" s="19" t="s">
        <v>637</v>
      </c>
      <c r="L99" s="19" t="s">
        <v>631</v>
      </c>
      <c r="M99" s="19">
        <v>39.43</v>
      </c>
      <c r="N99" s="20">
        <v>35</v>
      </c>
      <c r="O99" s="20">
        <v>35</v>
      </c>
      <c r="P99" s="20">
        <v>0</v>
      </c>
      <c r="Q99" s="20">
        <v>0</v>
      </c>
      <c r="R99" s="20">
        <v>0</v>
      </c>
      <c r="S99" s="20">
        <v>0</v>
      </c>
      <c r="T99" s="19">
        <f t="shared" si="3"/>
        <v>4.43</v>
      </c>
      <c r="U99" s="19">
        <v>277</v>
      </c>
      <c r="V99" s="19">
        <v>771</v>
      </c>
      <c r="W99" s="19">
        <v>7</v>
      </c>
      <c r="X99" s="19">
        <v>18</v>
      </c>
      <c r="Y99" s="19">
        <v>1</v>
      </c>
      <c r="Z99" s="19">
        <v>1</v>
      </c>
      <c r="AA99" s="17" t="s">
        <v>100</v>
      </c>
      <c r="AB99" s="17" t="s">
        <v>638</v>
      </c>
      <c r="AC99" s="17" t="s">
        <v>639</v>
      </c>
      <c r="AD99" s="19" t="s">
        <v>59</v>
      </c>
      <c r="AE99" s="17" t="s">
        <v>60</v>
      </c>
      <c r="AF99" s="17" t="s">
        <v>60</v>
      </c>
      <c r="AG99" s="17" t="s">
        <v>60</v>
      </c>
      <c r="AH99" s="17" t="s">
        <v>60</v>
      </c>
      <c r="AI99" s="17" t="s">
        <v>61</v>
      </c>
      <c r="AJ99" s="17" t="s">
        <v>61</v>
      </c>
      <c r="AK99" s="17"/>
    </row>
    <row r="100" s="1" customFormat="1" ht="97" customHeight="1" spans="1:37">
      <c r="A100" s="18">
        <v>90</v>
      </c>
      <c r="B100" s="17" t="s">
        <v>640</v>
      </c>
      <c r="C100" s="17" t="s">
        <v>641</v>
      </c>
      <c r="D100" s="17" t="s">
        <v>47</v>
      </c>
      <c r="E100" s="19" t="s">
        <v>383</v>
      </c>
      <c r="F100" s="19" t="s">
        <v>384</v>
      </c>
      <c r="G100" s="19" t="s">
        <v>86</v>
      </c>
      <c r="H100" s="17" t="s">
        <v>642</v>
      </c>
      <c r="I100" s="19" t="s">
        <v>387</v>
      </c>
      <c r="J100" s="19" t="s">
        <v>643</v>
      </c>
      <c r="K100" s="19" t="s">
        <v>644</v>
      </c>
      <c r="L100" s="19" t="s">
        <v>55</v>
      </c>
      <c r="M100" s="19">
        <v>38.44</v>
      </c>
      <c r="N100" s="20">
        <v>20</v>
      </c>
      <c r="O100" s="20">
        <v>20</v>
      </c>
      <c r="P100" s="20">
        <v>0</v>
      </c>
      <c r="Q100" s="20">
        <v>0</v>
      </c>
      <c r="R100" s="20">
        <v>0</v>
      </c>
      <c r="S100" s="20">
        <v>0</v>
      </c>
      <c r="T100" s="19">
        <f t="shared" si="3"/>
        <v>18.44</v>
      </c>
      <c r="U100" s="19">
        <v>394</v>
      </c>
      <c r="V100" s="19">
        <v>957</v>
      </c>
      <c r="W100" s="19">
        <v>3</v>
      </c>
      <c r="X100" s="19">
        <v>5</v>
      </c>
      <c r="Y100" s="19"/>
      <c r="Z100" s="19"/>
      <c r="AA100" s="17" t="s">
        <v>645</v>
      </c>
      <c r="AB100" s="17" t="s">
        <v>396</v>
      </c>
      <c r="AC100" s="17" t="s">
        <v>646</v>
      </c>
      <c r="AD100" s="19" t="s">
        <v>59</v>
      </c>
      <c r="AE100" s="17" t="s">
        <v>60</v>
      </c>
      <c r="AF100" s="17" t="s">
        <v>60</v>
      </c>
      <c r="AG100" s="17" t="s">
        <v>60</v>
      </c>
      <c r="AH100" s="17" t="s">
        <v>60</v>
      </c>
      <c r="AI100" s="17" t="s">
        <v>61</v>
      </c>
      <c r="AJ100" s="17" t="s">
        <v>61</v>
      </c>
      <c r="AK100" s="17"/>
    </row>
    <row r="101" s="1" customFormat="1" ht="145" customHeight="1" spans="1:37">
      <c r="A101" s="18">
        <v>91</v>
      </c>
      <c r="B101" s="17" t="s">
        <v>647</v>
      </c>
      <c r="C101" s="17" t="s">
        <v>648</v>
      </c>
      <c r="D101" s="17" t="s">
        <v>47</v>
      </c>
      <c r="E101" s="19" t="s">
        <v>383</v>
      </c>
      <c r="F101" s="19" t="s">
        <v>384</v>
      </c>
      <c r="G101" s="19" t="s">
        <v>86</v>
      </c>
      <c r="H101" s="17" t="s">
        <v>649</v>
      </c>
      <c r="I101" s="19" t="s">
        <v>387</v>
      </c>
      <c r="J101" s="19" t="s">
        <v>650</v>
      </c>
      <c r="K101" s="19" t="s">
        <v>651</v>
      </c>
      <c r="L101" s="19" t="s">
        <v>55</v>
      </c>
      <c r="M101" s="19">
        <v>109.88</v>
      </c>
      <c r="N101" s="20">
        <v>50</v>
      </c>
      <c r="O101" s="20">
        <v>3</v>
      </c>
      <c r="P101" s="20">
        <v>47</v>
      </c>
      <c r="Q101" s="20">
        <v>0</v>
      </c>
      <c r="R101" s="20">
        <v>0</v>
      </c>
      <c r="S101" s="20">
        <v>0</v>
      </c>
      <c r="T101" s="19">
        <f t="shared" si="3"/>
        <v>59.88</v>
      </c>
      <c r="U101" s="19">
        <v>276</v>
      </c>
      <c r="V101" s="19">
        <v>734</v>
      </c>
      <c r="W101" s="19">
        <v>3</v>
      </c>
      <c r="X101" s="19">
        <v>8</v>
      </c>
      <c r="Y101" s="19">
        <v>4</v>
      </c>
      <c r="Z101" s="19">
        <v>7</v>
      </c>
      <c r="AA101" s="17" t="s">
        <v>242</v>
      </c>
      <c r="AB101" s="17" t="s">
        <v>296</v>
      </c>
      <c r="AC101" s="17" t="s">
        <v>652</v>
      </c>
      <c r="AD101" s="19" t="s">
        <v>59</v>
      </c>
      <c r="AE101" s="17" t="s">
        <v>60</v>
      </c>
      <c r="AF101" s="17" t="s">
        <v>60</v>
      </c>
      <c r="AG101" s="17" t="s">
        <v>60</v>
      </c>
      <c r="AH101" s="17" t="s">
        <v>60</v>
      </c>
      <c r="AI101" s="17" t="s">
        <v>61</v>
      </c>
      <c r="AJ101" s="17" t="s">
        <v>61</v>
      </c>
      <c r="AK101" s="17"/>
    </row>
    <row r="102" s="1" customFormat="1" ht="145" customHeight="1" spans="1:37">
      <c r="A102" s="18">
        <v>92</v>
      </c>
      <c r="B102" s="17" t="s">
        <v>653</v>
      </c>
      <c r="C102" s="17" t="s">
        <v>654</v>
      </c>
      <c r="D102" s="17" t="s">
        <v>47</v>
      </c>
      <c r="E102" s="19" t="s">
        <v>383</v>
      </c>
      <c r="F102" s="19" t="s">
        <v>384</v>
      </c>
      <c r="G102" s="19" t="s">
        <v>86</v>
      </c>
      <c r="H102" s="17" t="s">
        <v>655</v>
      </c>
      <c r="I102" s="19" t="s">
        <v>387</v>
      </c>
      <c r="J102" s="19" t="s">
        <v>336</v>
      </c>
      <c r="K102" s="19" t="s">
        <v>656</v>
      </c>
      <c r="L102" s="19" t="s">
        <v>631</v>
      </c>
      <c r="M102" s="19">
        <v>39.91</v>
      </c>
      <c r="N102" s="20">
        <v>35</v>
      </c>
      <c r="O102" s="20">
        <v>35</v>
      </c>
      <c r="P102" s="20">
        <v>0</v>
      </c>
      <c r="Q102" s="20">
        <v>0</v>
      </c>
      <c r="R102" s="20">
        <v>0</v>
      </c>
      <c r="S102" s="20">
        <v>0</v>
      </c>
      <c r="T102" s="19">
        <f t="shared" si="3"/>
        <v>4.91</v>
      </c>
      <c r="U102" s="19">
        <v>205</v>
      </c>
      <c r="V102" s="19">
        <v>538</v>
      </c>
      <c r="W102" s="19">
        <v>73</v>
      </c>
      <c r="X102" s="19">
        <v>203</v>
      </c>
      <c r="Y102" s="19">
        <v>13</v>
      </c>
      <c r="Z102" s="19">
        <v>43</v>
      </c>
      <c r="AA102" s="17" t="s">
        <v>295</v>
      </c>
      <c r="AB102" s="17" t="s">
        <v>657</v>
      </c>
      <c r="AC102" s="17" t="s">
        <v>658</v>
      </c>
      <c r="AD102" s="19" t="s">
        <v>59</v>
      </c>
      <c r="AE102" s="17" t="s">
        <v>60</v>
      </c>
      <c r="AF102" s="17" t="s">
        <v>60</v>
      </c>
      <c r="AG102" s="17" t="s">
        <v>60</v>
      </c>
      <c r="AH102" s="17" t="s">
        <v>60</v>
      </c>
      <c r="AI102" s="17" t="s">
        <v>61</v>
      </c>
      <c r="AJ102" s="17" t="s">
        <v>61</v>
      </c>
      <c r="AK102" s="17"/>
    </row>
    <row r="103" s="1" customFormat="1" ht="97" customHeight="1" spans="1:37">
      <c r="A103" s="18">
        <v>93</v>
      </c>
      <c r="B103" s="17" t="s">
        <v>659</v>
      </c>
      <c r="C103" s="17" t="s">
        <v>660</v>
      </c>
      <c r="D103" s="17" t="s">
        <v>47</v>
      </c>
      <c r="E103" s="19" t="s">
        <v>383</v>
      </c>
      <c r="F103" s="19" t="s">
        <v>384</v>
      </c>
      <c r="G103" s="19" t="s">
        <v>86</v>
      </c>
      <c r="H103" s="17" t="s">
        <v>661</v>
      </c>
      <c r="I103" s="19" t="s">
        <v>387</v>
      </c>
      <c r="J103" s="19" t="s">
        <v>662</v>
      </c>
      <c r="K103" s="19" t="s">
        <v>663</v>
      </c>
      <c r="L103" s="19" t="s">
        <v>403</v>
      </c>
      <c r="M103" s="19">
        <v>35.27</v>
      </c>
      <c r="N103" s="20">
        <v>30</v>
      </c>
      <c r="O103" s="20">
        <v>30</v>
      </c>
      <c r="P103" s="20">
        <v>0</v>
      </c>
      <c r="Q103" s="20">
        <v>0</v>
      </c>
      <c r="R103" s="20">
        <v>0</v>
      </c>
      <c r="S103" s="20">
        <v>0</v>
      </c>
      <c r="T103" s="19">
        <f t="shared" si="3"/>
        <v>5.27</v>
      </c>
      <c r="U103" s="19">
        <v>105</v>
      </c>
      <c r="V103" s="19">
        <v>301</v>
      </c>
      <c r="W103" s="19">
        <v>28</v>
      </c>
      <c r="X103" s="19">
        <v>83</v>
      </c>
      <c r="Y103" s="19"/>
      <c r="Z103" s="19"/>
      <c r="AA103" s="17" t="s">
        <v>201</v>
      </c>
      <c r="AB103" s="17" t="s">
        <v>664</v>
      </c>
      <c r="AC103" s="17" t="s">
        <v>665</v>
      </c>
      <c r="AD103" s="19" t="s">
        <v>59</v>
      </c>
      <c r="AE103" s="17" t="s">
        <v>60</v>
      </c>
      <c r="AF103" s="17" t="s">
        <v>60</v>
      </c>
      <c r="AG103" s="17" t="s">
        <v>60</v>
      </c>
      <c r="AH103" s="17" t="s">
        <v>60</v>
      </c>
      <c r="AI103" s="17" t="s">
        <v>61</v>
      </c>
      <c r="AJ103" s="17" t="s">
        <v>61</v>
      </c>
      <c r="AK103" s="17"/>
    </row>
    <row r="104" s="1" customFormat="1" ht="121" customHeight="1" spans="1:37">
      <c r="A104" s="18">
        <v>94</v>
      </c>
      <c r="B104" s="17" t="s">
        <v>666</v>
      </c>
      <c r="C104" s="17" t="s">
        <v>667</v>
      </c>
      <c r="D104" s="17" t="s">
        <v>47</v>
      </c>
      <c r="E104" s="19" t="s">
        <v>383</v>
      </c>
      <c r="F104" s="19" t="s">
        <v>384</v>
      </c>
      <c r="G104" s="19" t="s">
        <v>86</v>
      </c>
      <c r="H104" s="17" t="s">
        <v>668</v>
      </c>
      <c r="I104" s="19" t="s">
        <v>387</v>
      </c>
      <c r="J104" s="19" t="s">
        <v>669</v>
      </c>
      <c r="K104" s="19" t="s">
        <v>670</v>
      </c>
      <c r="L104" s="19" t="s">
        <v>55</v>
      </c>
      <c r="M104" s="19">
        <v>45.92</v>
      </c>
      <c r="N104" s="20">
        <v>40</v>
      </c>
      <c r="O104" s="20">
        <v>12</v>
      </c>
      <c r="P104" s="20">
        <v>4</v>
      </c>
      <c r="Q104" s="20">
        <v>0</v>
      </c>
      <c r="R104" s="20">
        <v>24</v>
      </c>
      <c r="S104" s="20">
        <v>0</v>
      </c>
      <c r="T104" s="19">
        <f t="shared" si="3"/>
        <v>5.92</v>
      </c>
      <c r="U104" s="19">
        <v>714</v>
      </c>
      <c r="V104" s="19">
        <v>1680</v>
      </c>
      <c r="W104" s="19">
        <v>56</v>
      </c>
      <c r="X104" s="19">
        <v>84</v>
      </c>
      <c r="Y104" s="19">
        <v>13</v>
      </c>
      <c r="Z104" s="19">
        <v>27</v>
      </c>
      <c r="AA104" s="17" t="s">
        <v>174</v>
      </c>
      <c r="AB104" s="17" t="s">
        <v>671</v>
      </c>
      <c r="AC104" s="17" t="s">
        <v>672</v>
      </c>
      <c r="AD104" s="19" t="s">
        <v>59</v>
      </c>
      <c r="AE104" s="17" t="s">
        <v>60</v>
      </c>
      <c r="AF104" s="17" t="s">
        <v>60</v>
      </c>
      <c r="AG104" s="17" t="s">
        <v>60</v>
      </c>
      <c r="AH104" s="17" t="s">
        <v>60</v>
      </c>
      <c r="AI104" s="17" t="s">
        <v>61</v>
      </c>
      <c r="AJ104" s="17" t="s">
        <v>61</v>
      </c>
      <c r="AK104" s="17"/>
    </row>
    <row r="105" s="1" customFormat="1" ht="121" customHeight="1" spans="1:37">
      <c r="A105" s="18">
        <v>95</v>
      </c>
      <c r="B105" s="17" t="s">
        <v>673</v>
      </c>
      <c r="C105" s="17" t="s">
        <v>674</v>
      </c>
      <c r="D105" s="17" t="s">
        <v>47</v>
      </c>
      <c r="E105" s="19" t="s">
        <v>383</v>
      </c>
      <c r="F105" s="19" t="s">
        <v>384</v>
      </c>
      <c r="G105" s="19" t="s">
        <v>86</v>
      </c>
      <c r="H105" s="17" t="s">
        <v>675</v>
      </c>
      <c r="I105" s="19" t="s">
        <v>387</v>
      </c>
      <c r="J105" s="19" t="s">
        <v>231</v>
      </c>
      <c r="K105" s="19" t="s">
        <v>676</v>
      </c>
      <c r="L105" s="19" t="s">
        <v>55</v>
      </c>
      <c r="M105" s="19">
        <v>40</v>
      </c>
      <c r="N105" s="20">
        <v>20</v>
      </c>
      <c r="O105" s="20">
        <v>0</v>
      </c>
      <c r="P105" s="20">
        <v>20</v>
      </c>
      <c r="Q105" s="20">
        <v>0</v>
      </c>
      <c r="R105" s="20">
        <v>0</v>
      </c>
      <c r="S105" s="20">
        <v>0</v>
      </c>
      <c r="T105" s="19">
        <f t="shared" si="3"/>
        <v>20</v>
      </c>
      <c r="U105" s="19">
        <v>93</v>
      </c>
      <c r="V105" s="19">
        <v>210</v>
      </c>
      <c r="W105" s="19">
        <v>24</v>
      </c>
      <c r="X105" s="19">
        <v>48</v>
      </c>
      <c r="Y105" s="19">
        <v>2</v>
      </c>
      <c r="Z105" s="19">
        <v>4</v>
      </c>
      <c r="AA105" s="17" t="s">
        <v>134</v>
      </c>
      <c r="AB105" s="17" t="s">
        <v>68</v>
      </c>
      <c r="AC105" s="17" t="s">
        <v>677</v>
      </c>
      <c r="AD105" s="19" t="s">
        <v>59</v>
      </c>
      <c r="AE105" s="17" t="s">
        <v>60</v>
      </c>
      <c r="AF105" s="17" t="s">
        <v>60</v>
      </c>
      <c r="AG105" s="17" t="s">
        <v>60</v>
      </c>
      <c r="AH105" s="17" t="s">
        <v>60</v>
      </c>
      <c r="AI105" s="17" t="s">
        <v>61</v>
      </c>
      <c r="AJ105" s="17" t="s">
        <v>61</v>
      </c>
      <c r="AK105" s="17"/>
    </row>
    <row r="106" s="1" customFormat="1" ht="109" customHeight="1" spans="1:37">
      <c r="A106" s="18">
        <v>96</v>
      </c>
      <c r="B106" s="17" t="s">
        <v>678</v>
      </c>
      <c r="C106" s="17" t="s">
        <v>679</v>
      </c>
      <c r="D106" s="17" t="s">
        <v>47</v>
      </c>
      <c r="E106" s="19" t="s">
        <v>383</v>
      </c>
      <c r="F106" s="19" t="s">
        <v>384</v>
      </c>
      <c r="G106" s="19" t="s">
        <v>86</v>
      </c>
      <c r="H106" s="17" t="s">
        <v>680</v>
      </c>
      <c r="I106" s="19" t="s">
        <v>387</v>
      </c>
      <c r="J106" s="19" t="s">
        <v>681</v>
      </c>
      <c r="K106" s="19" t="s">
        <v>682</v>
      </c>
      <c r="L106" s="19" t="s">
        <v>55</v>
      </c>
      <c r="M106" s="19">
        <v>63.8</v>
      </c>
      <c r="N106" s="20">
        <v>40</v>
      </c>
      <c r="O106" s="20">
        <v>0</v>
      </c>
      <c r="P106" s="20">
        <v>32</v>
      </c>
      <c r="Q106" s="20">
        <v>0</v>
      </c>
      <c r="R106" s="20">
        <v>8</v>
      </c>
      <c r="S106" s="20">
        <v>0</v>
      </c>
      <c r="T106" s="19">
        <f t="shared" si="3"/>
        <v>23.8</v>
      </c>
      <c r="U106" s="19">
        <v>756</v>
      </c>
      <c r="V106" s="19">
        <v>1739</v>
      </c>
      <c r="W106" s="19">
        <v>28</v>
      </c>
      <c r="X106" s="19">
        <v>71</v>
      </c>
      <c r="Y106" s="19"/>
      <c r="Z106" s="19"/>
      <c r="AA106" s="17" t="s">
        <v>134</v>
      </c>
      <c r="AB106" s="17" t="s">
        <v>68</v>
      </c>
      <c r="AC106" s="17" t="s">
        <v>683</v>
      </c>
      <c r="AD106" s="19" t="s">
        <v>59</v>
      </c>
      <c r="AE106" s="17" t="s">
        <v>60</v>
      </c>
      <c r="AF106" s="17" t="s">
        <v>60</v>
      </c>
      <c r="AG106" s="17" t="s">
        <v>60</v>
      </c>
      <c r="AH106" s="17" t="s">
        <v>60</v>
      </c>
      <c r="AI106" s="17" t="s">
        <v>61</v>
      </c>
      <c r="AJ106" s="17" t="s">
        <v>61</v>
      </c>
      <c r="AK106" s="17"/>
    </row>
    <row r="107" s="1" customFormat="1" ht="109" customHeight="1" spans="1:37">
      <c r="A107" s="18">
        <v>97</v>
      </c>
      <c r="B107" s="17" t="s">
        <v>684</v>
      </c>
      <c r="C107" s="17" t="s">
        <v>685</v>
      </c>
      <c r="D107" s="17" t="s">
        <v>47</v>
      </c>
      <c r="E107" s="19" t="s">
        <v>383</v>
      </c>
      <c r="F107" s="19" t="s">
        <v>384</v>
      </c>
      <c r="G107" s="19" t="s">
        <v>86</v>
      </c>
      <c r="H107" s="17" t="s">
        <v>686</v>
      </c>
      <c r="I107" s="19" t="s">
        <v>387</v>
      </c>
      <c r="J107" s="19" t="s">
        <v>687</v>
      </c>
      <c r="K107" s="19" t="s">
        <v>688</v>
      </c>
      <c r="L107" s="19" t="s">
        <v>55</v>
      </c>
      <c r="M107" s="19">
        <v>34.77</v>
      </c>
      <c r="N107" s="20">
        <v>30</v>
      </c>
      <c r="O107" s="20">
        <v>0</v>
      </c>
      <c r="P107" s="20">
        <v>0</v>
      </c>
      <c r="Q107" s="20">
        <v>0</v>
      </c>
      <c r="R107" s="20">
        <v>30</v>
      </c>
      <c r="S107" s="20">
        <v>0</v>
      </c>
      <c r="T107" s="19">
        <f t="shared" si="3"/>
        <v>4.77</v>
      </c>
      <c r="U107" s="19">
        <v>146</v>
      </c>
      <c r="V107" s="19">
        <v>335</v>
      </c>
      <c r="W107" s="19">
        <v>4</v>
      </c>
      <c r="X107" s="19">
        <v>4</v>
      </c>
      <c r="Y107" s="19">
        <v>1</v>
      </c>
      <c r="Z107" s="19">
        <v>1</v>
      </c>
      <c r="AA107" s="17" t="s">
        <v>689</v>
      </c>
      <c r="AB107" s="17" t="s">
        <v>454</v>
      </c>
      <c r="AC107" s="17" t="s">
        <v>690</v>
      </c>
      <c r="AD107" s="19" t="s">
        <v>59</v>
      </c>
      <c r="AE107" s="17" t="s">
        <v>60</v>
      </c>
      <c r="AF107" s="17" t="s">
        <v>60</v>
      </c>
      <c r="AG107" s="17" t="s">
        <v>60</v>
      </c>
      <c r="AH107" s="17" t="s">
        <v>60</v>
      </c>
      <c r="AI107" s="17" t="s">
        <v>61</v>
      </c>
      <c r="AJ107" s="17" t="s">
        <v>61</v>
      </c>
      <c r="AK107" s="17"/>
    </row>
    <row r="108" s="1" customFormat="1" ht="109" customHeight="1" spans="1:37">
      <c r="A108" s="18">
        <v>98</v>
      </c>
      <c r="B108" s="17" t="s">
        <v>691</v>
      </c>
      <c r="C108" s="17" t="s">
        <v>692</v>
      </c>
      <c r="D108" s="17" t="s">
        <v>47</v>
      </c>
      <c r="E108" s="19" t="s">
        <v>383</v>
      </c>
      <c r="F108" s="19" t="s">
        <v>384</v>
      </c>
      <c r="G108" s="19" t="s">
        <v>86</v>
      </c>
      <c r="H108" s="17" t="s">
        <v>693</v>
      </c>
      <c r="I108" s="19" t="s">
        <v>387</v>
      </c>
      <c r="J108" s="19" t="s">
        <v>694</v>
      </c>
      <c r="K108" s="19" t="s">
        <v>695</v>
      </c>
      <c r="L108" s="19" t="s">
        <v>403</v>
      </c>
      <c r="M108" s="19">
        <v>49.1</v>
      </c>
      <c r="N108" s="20">
        <v>30</v>
      </c>
      <c r="O108" s="20">
        <v>30</v>
      </c>
      <c r="P108" s="20">
        <v>0</v>
      </c>
      <c r="Q108" s="20">
        <v>0</v>
      </c>
      <c r="R108" s="20">
        <v>0</v>
      </c>
      <c r="S108" s="20">
        <v>0</v>
      </c>
      <c r="T108" s="19">
        <f t="shared" ref="T108:T139" si="4">M108-N108-S108</f>
        <v>19.1</v>
      </c>
      <c r="U108" s="19">
        <v>230</v>
      </c>
      <c r="V108" s="19">
        <v>500</v>
      </c>
      <c r="W108" s="19">
        <v>53</v>
      </c>
      <c r="X108" s="19">
        <v>72</v>
      </c>
      <c r="Y108" s="19"/>
      <c r="Z108" s="19"/>
      <c r="AA108" s="17" t="s">
        <v>213</v>
      </c>
      <c r="AB108" s="17" t="s">
        <v>214</v>
      </c>
      <c r="AC108" s="17" t="s">
        <v>696</v>
      </c>
      <c r="AD108" s="19" t="s">
        <v>59</v>
      </c>
      <c r="AE108" s="17" t="s">
        <v>60</v>
      </c>
      <c r="AF108" s="17" t="s">
        <v>60</v>
      </c>
      <c r="AG108" s="17" t="s">
        <v>60</v>
      </c>
      <c r="AH108" s="17" t="s">
        <v>60</v>
      </c>
      <c r="AI108" s="17" t="s">
        <v>61</v>
      </c>
      <c r="AJ108" s="17" t="s">
        <v>61</v>
      </c>
      <c r="AK108" s="17"/>
    </row>
    <row r="109" s="1" customFormat="1" ht="109" customHeight="1" spans="1:37">
      <c r="A109" s="18">
        <v>99</v>
      </c>
      <c r="B109" s="17" t="s">
        <v>697</v>
      </c>
      <c r="C109" s="17" t="s">
        <v>698</v>
      </c>
      <c r="D109" s="17" t="s">
        <v>47</v>
      </c>
      <c r="E109" s="19" t="s">
        <v>383</v>
      </c>
      <c r="F109" s="19" t="s">
        <v>384</v>
      </c>
      <c r="G109" s="19" t="s">
        <v>86</v>
      </c>
      <c r="H109" s="17" t="s">
        <v>699</v>
      </c>
      <c r="I109" s="19" t="s">
        <v>387</v>
      </c>
      <c r="J109" s="19" t="s">
        <v>700</v>
      </c>
      <c r="K109" s="19" t="s">
        <v>701</v>
      </c>
      <c r="L109" s="19" t="s">
        <v>55</v>
      </c>
      <c r="M109" s="19">
        <v>25.95</v>
      </c>
      <c r="N109" s="20">
        <v>20</v>
      </c>
      <c r="O109" s="20">
        <v>20</v>
      </c>
      <c r="P109" s="20">
        <v>0</v>
      </c>
      <c r="Q109" s="20">
        <v>0</v>
      </c>
      <c r="R109" s="20">
        <v>0</v>
      </c>
      <c r="S109" s="20">
        <v>0</v>
      </c>
      <c r="T109" s="19">
        <f t="shared" si="4"/>
        <v>5.95</v>
      </c>
      <c r="U109" s="19">
        <v>180</v>
      </c>
      <c r="V109" s="19">
        <v>419</v>
      </c>
      <c r="W109" s="19">
        <v>5</v>
      </c>
      <c r="X109" s="19">
        <v>10</v>
      </c>
      <c r="Y109" s="19">
        <v>1</v>
      </c>
      <c r="Z109" s="19">
        <v>1</v>
      </c>
      <c r="AA109" s="17" t="s">
        <v>702</v>
      </c>
      <c r="AB109" s="17" t="s">
        <v>703</v>
      </c>
      <c r="AC109" s="17" t="s">
        <v>704</v>
      </c>
      <c r="AD109" s="19" t="s">
        <v>59</v>
      </c>
      <c r="AE109" s="17" t="s">
        <v>60</v>
      </c>
      <c r="AF109" s="17" t="s">
        <v>60</v>
      </c>
      <c r="AG109" s="17" t="s">
        <v>60</v>
      </c>
      <c r="AH109" s="17" t="s">
        <v>60</v>
      </c>
      <c r="AI109" s="17" t="s">
        <v>61</v>
      </c>
      <c r="AJ109" s="17" t="s">
        <v>61</v>
      </c>
      <c r="AK109" s="17"/>
    </row>
    <row r="110" s="1" customFormat="1" ht="109" customHeight="1" spans="1:37">
      <c r="A110" s="18">
        <v>100</v>
      </c>
      <c r="B110" s="17" t="s">
        <v>705</v>
      </c>
      <c r="C110" s="17" t="s">
        <v>706</v>
      </c>
      <c r="D110" s="17" t="s">
        <v>47</v>
      </c>
      <c r="E110" s="19" t="s">
        <v>383</v>
      </c>
      <c r="F110" s="19" t="s">
        <v>384</v>
      </c>
      <c r="G110" s="19" t="s">
        <v>86</v>
      </c>
      <c r="H110" s="17" t="s">
        <v>707</v>
      </c>
      <c r="I110" s="19" t="s">
        <v>387</v>
      </c>
      <c r="J110" s="19" t="s">
        <v>73</v>
      </c>
      <c r="K110" s="19" t="s">
        <v>708</v>
      </c>
      <c r="L110" s="19" t="s">
        <v>403</v>
      </c>
      <c r="M110" s="19">
        <v>63.53</v>
      </c>
      <c r="N110" s="20">
        <v>30</v>
      </c>
      <c r="O110" s="20">
        <v>0</v>
      </c>
      <c r="P110" s="20">
        <v>30</v>
      </c>
      <c r="Q110" s="20">
        <v>0</v>
      </c>
      <c r="R110" s="20">
        <v>0</v>
      </c>
      <c r="S110" s="20">
        <v>0</v>
      </c>
      <c r="T110" s="19">
        <f t="shared" si="4"/>
        <v>33.53</v>
      </c>
      <c r="U110" s="19">
        <v>745</v>
      </c>
      <c r="V110" s="19">
        <v>2051</v>
      </c>
      <c r="W110" s="19">
        <v>1</v>
      </c>
      <c r="X110" s="19">
        <v>3</v>
      </c>
      <c r="Y110" s="19"/>
      <c r="Z110" s="19"/>
      <c r="AA110" s="17" t="s">
        <v>645</v>
      </c>
      <c r="AB110" s="17" t="s">
        <v>428</v>
      </c>
      <c r="AC110" s="17" t="s">
        <v>709</v>
      </c>
      <c r="AD110" s="19" t="s">
        <v>59</v>
      </c>
      <c r="AE110" s="17" t="s">
        <v>60</v>
      </c>
      <c r="AF110" s="17" t="s">
        <v>60</v>
      </c>
      <c r="AG110" s="17" t="s">
        <v>60</v>
      </c>
      <c r="AH110" s="17" t="s">
        <v>60</v>
      </c>
      <c r="AI110" s="17" t="s">
        <v>61</v>
      </c>
      <c r="AJ110" s="17" t="s">
        <v>61</v>
      </c>
      <c r="AK110" s="17"/>
    </row>
    <row r="111" s="1" customFormat="1" ht="133" customHeight="1" spans="1:37">
      <c r="A111" s="18">
        <v>101</v>
      </c>
      <c r="B111" s="17" t="s">
        <v>710</v>
      </c>
      <c r="C111" s="17" t="s">
        <v>711</v>
      </c>
      <c r="D111" s="17" t="s">
        <v>47</v>
      </c>
      <c r="E111" s="19" t="s">
        <v>383</v>
      </c>
      <c r="F111" s="19" t="s">
        <v>384</v>
      </c>
      <c r="G111" s="19" t="s">
        <v>86</v>
      </c>
      <c r="H111" s="17" t="s">
        <v>712</v>
      </c>
      <c r="I111" s="19" t="s">
        <v>387</v>
      </c>
      <c r="J111" s="19" t="s">
        <v>172</v>
      </c>
      <c r="K111" s="19" t="s">
        <v>713</v>
      </c>
      <c r="L111" s="19" t="s">
        <v>631</v>
      </c>
      <c r="M111" s="19">
        <v>44.02</v>
      </c>
      <c r="N111" s="20">
        <v>40</v>
      </c>
      <c r="O111" s="20">
        <v>40</v>
      </c>
      <c r="P111" s="20">
        <v>0</v>
      </c>
      <c r="Q111" s="20">
        <v>0</v>
      </c>
      <c r="R111" s="20">
        <v>0</v>
      </c>
      <c r="S111" s="20">
        <v>0</v>
      </c>
      <c r="T111" s="19">
        <f t="shared" si="4"/>
        <v>4.02</v>
      </c>
      <c r="U111" s="19">
        <v>210</v>
      </c>
      <c r="V111" s="19">
        <v>510</v>
      </c>
      <c r="W111" s="19">
        <v>45</v>
      </c>
      <c r="X111" s="19">
        <v>107</v>
      </c>
      <c r="Y111" s="19">
        <v>4</v>
      </c>
      <c r="Z111" s="19">
        <v>12</v>
      </c>
      <c r="AA111" s="17" t="s">
        <v>295</v>
      </c>
      <c r="AB111" s="17" t="s">
        <v>296</v>
      </c>
      <c r="AC111" s="17" t="s">
        <v>714</v>
      </c>
      <c r="AD111" s="19" t="s">
        <v>59</v>
      </c>
      <c r="AE111" s="17" t="s">
        <v>60</v>
      </c>
      <c r="AF111" s="17" t="s">
        <v>60</v>
      </c>
      <c r="AG111" s="17" t="s">
        <v>60</v>
      </c>
      <c r="AH111" s="17" t="s">
        <v>60</v>
      </c>
      <c r="AI111" s="17" t="s">
        <v>61</v>
      </c>
      <c r="AJ111" s="17" t="s">
        <v>61</v>
      </c>
      <c r="AK111" s="17"/>
    </row>
    <row r="112" s="1" customFormat="1" ht="97" customHeight="1" spans="1:37">
      <c r="A112" s="18">
        <v>102</v>
      </c>
      <c r="B112" s="17" t="s">
        <v>715</v>
      </c>
      <c r="C112" s="17" t="s">
        <v>716</v>
      </c>
      <c r="D112" s="17" t="s">
        <v>47</v>
      </c>
      <c r="E112" s="19" t="s">
        <v>383</v>
      </c>
      <c r="F112" s="19" t="s">
        <v>384</v>
      </c>
      <c r="G112" s="19" t="s">
        <v>86</v>
      </c>
      <c r="H112" s="17" t="s">
        <v>717</v>
      </c>
      <c r="I112" s="19" t="s">
        <v>387</v>
      </c>
      <c r="J112" s="19" t="s">
        <v>718</v>
      </c>
      <c r="K112" s="19" t="s">
        <v>719</v>
      </c>
      <c r="L112" s="19" t="s">
        <v>55</v>
      </c>
      <c r="M112" s="19">
        <v>60</v>
      </c>
      <c r="N112" s="20">
        <v>30</v>
      </c>
      <c r="O112" s="20">
        <v>0</v>
      </c>
      <c r="P112" s="20">
        <v>30</v>
      </c>
      <c r="Q112" s="20">
        <v>0</v>
      </c>
      <c r="R112" s="20">
        <v>0</v>
      </c>
      <c r="S112" s="20">
        <v>0</v>
      </c>
      <c r="T112" s="19">
        <f t="shared" si="4"/>
        <v>30</v>
      </c>
      <c r="U112" s="19">
        <v>520</v>
      </c>
      <c r="V112" s="19">
        <v>1476</v>
      </c>
      <c r="W112" s="19">
        <v>13</v>
      </c>
      <c r="X112" s="19">
        <v>24</v>
      </c>
      <c r="Y112" s="19"/>
      <c r="Z112" s="19"/>
      <c r="AA112" s="17" t="s">
        <v>127</v>
      </c>
      <c r="AB112" s="17" t="s">
        <v>720</v>
      </c>
      <c r="AC112" s="17" t="s">
        <v>721</v>
      </c>
      <c r="AD112" s="19" t="s">
        <v>59</v>
      </c>
      <c r="AE112" s="17" t="s">
        <v>60</v>
      </c>
      <c r="AF112" s="17" t="s">
        <v>60</v>
      </c>
      <c r="AG112" s="17" t="s">
        <v>60</v>
      </c>
      <c r="AH112" s="17" t="s">
        <v>60</v>
      </c>
      <c r="AI112" s="17" t="s">
        <v>61</v>
      </c>
      <c r="AJ112" s="17" t="s">
        <v>61</v>
      </c>
      <c r="AK112" s="21"/>
    </row>
    <row r="113" s="1" customFormat="1" ht="133" customHeight="1" spans="1:46">
      <c r="A113" s="18">
        <v>103</v>
      </c>
      <c r="B113" s="17" t="s">
        <v>722</v>
      </c>
      <c r="C113" s="17" t="s">
        <v>723</v>
      </c>
      <c r="D113" s="17" t="s">
        <v>47</v>
      </c>
      <c r="E113" s="19" t="s">
        <v>383</v>
      </c>
      <c r="F113" s="19" t="s">
        <v>384</v>
      </c>
      <c r="G113" s="19" t="s">
        <v>86</v>
      </c>
      <c r="H113" s="17" t="s">
        <v>724</v>
      </c>
      <c r="I113" s="19" t="s">
        <v>387</v>
      </c>
      <c r="J113" s="19" t="s">
        <v>725</v>
      </c>
      <c r="K113" s="19" t="s">
        <v>726</v>
      </c>
      <c r="L113" s="19" t="s">
        <v>55</v>
      </c>
      <c r="M113" s="19">
        <v>100</v>
      </c>
      <c r="N113" s="20">
        <v>90</v>
      </c>
      <c r="O113" s="20">
        <v>0</v>
      </c>
      <c r="P113" s="20">
        <v>0</v>
      </c>
      <c r="Q113" s="20">
        <v>0</v>
      </c>
      <c r="R113" s="20">
        <v>90</v>
      </c>
      <c r="S113" s="20">
        <v>0</v>
      </c>
      <c r="T113" s="19">
        <f t="shared" si="4"/>
        <v>10</v>
      </c>
      <c r="U113" s="19">
        <v>217</v>
      </c>
      <c r="V113" s="19">
        <v>487</v>
      </c>
      <c r="W113" s="19">
        <v>19</v>
      </c>
      <c r="X113" s="19">
        <v>35</v>
      </c>
      <c r="Y113" s="19">
        <v>2</v>
      </c>
      <c r="Z113" s="19">
        <v>5</v>
      </c>
      <c r="AA113" s="17" t="s">
        <v>67</v>
      </c>
      <c r="AB113" s="17" t="s">
        <v>68</v>
      </c>
      <c r="AC113" s="17" t="s">
        <v>727</v>
      </c>
      <c r="AD113" s="19" t="s">
        <v>59</v>
      </c>
      <c r="AE113" s="17" t="s">
        <v>60</v>
      </c>
      <c r="AF113" s="17" t="s">
        <v>60</v>
      </c>
      <c r="AG113" s="17" t="s">
        <v>60</v>
      </c>
      <c r="AH113" s="17" t="s">
        <v>60</v>
      </c>
      <c r="AI113" s="17" t="s">
        <v>61</v>
      </c>
      <c r="AJ113" s="17" t="s">
        <v>61</v>
      </c>
      <c r="AK113" s="17"/>
    </row>
    <row r="114" s="1" customFormat="1" ht="121" customHeight="1" spans="1:46">
      <c r="A114" s="18">
        <v>104</v>
      </c>
      <c r="B114" s="17" t="s">
        <v>728</v>
      </c>
      <c r="C114" s="17" t="s">
        <v>729</v>
      </c>
      <c r="D114" s="17" t="s">
        <v>47</v>
      </c>
      <c r="E114" s="19" t="s">
        <v>383</v>
      </c>
      <c r="F114" s="19" t="s">
        <v>384</v>
      </c>
      <c r="G114" s="19" t="s">
        <v>86</v>
      </c>
      <c r="H114" s="17" t="s">
        <v>730</v>
      </c>
      <c r="I114" s="19" t="s">
        <v>387</v>
      </c>
      <c r="J114" s="19" t="s">
        <v>731</v>
      </c>
      <c r="K114" s="19" t="s">
        <v>732</v>
      </c>
      <c r="L114" s="19" t="s">
        <v>631</v>
      </c>
      <c r="M114" s="19">
        <v>33.57</v>
      </c>
      <c r="N114" s="20">
        <v>29</v>
      </c>
      <c r="O114" s="20">
        <v>0</v>
      </c>
      <c r="P114" s="20">
        <v>0</v>
      </c>
      <c r="Q114" s="20">
        <v>0</v>
      </c>
      <c r="R114" s="20">
        <v>29</v>
      </c>
      <c r="S114" s="20">
        <v>0</v>
      </c>
      <c r="T114" s="19">
        <f t="shared" si="4"/>
        <v>4.57</v>
      </c>
      <c r="U114" s="19">
        <v>56</v>
      </c>
      <c r="V114" s="19">
        <v>112</v>
      </c>
      <c r="W114" s="19">
        <v>1</v>
      </c>
      <c r="X114" s="19">
        <v>3</v>
      </c>
      <c r="Y114" s="19">
        <v>1</v>
      </c>
      <c r="Z114" s="19">
        <v>4</v>
      </c>
      <c r="AA114" s="17" t="s">
        <v>689</v>
      </c>
      <c r="AB114" s="17" t="s">
        <v>454</v>
      </c>
      <c r="AC114" s="17" t="s">
        <v>733</v>
      </c>
      <c r="AD114" s="19" t="s">
        <v>59</v>
      </c>
      <c r="AE114" s="17" t="s">
        <v>60</v>
      </c>
      <c r="AF114" s="17" t="s">
        <v>60</v>
      </c>
      <c r="AG114" s="17" t="s">
        <v>60</v>
      </c>
      <c r="AH114" s="17" t="s">
        <v>60</v>
      </c>
      <c r="AI114" s="17" t="s">
        <v>61</v>
      </c>
      <c r="AJ114" s="17" t="s">
        <v>61</v>
      </c>
      <c r="AK114" s="17"/>
    </row>
    <row r="115" s="1" customFormat="1" ht="133" customHeight="1" spans="1:46">
      <c r="A115" s="18">
        <v>105</v>
      </c>
      <c r="B115" s="17" t="s">
        <v>734</v>
      </c>
      <c r="C115" s="17" t="s">
        <v>735</v>
      </c>
      <c r="D115" s="17" t="s">
        <v>47</v>
      </c>
      <c r="E115" s="19" t="s">
        <v>383</v>
      </c>
      <c r="F115" s="19" t="s">
        <v>384</v>
      </c>
      <c r="G115" s="19" t="s">
        <v>86</v>
      </c>
      <c r="H115" s="17" t="s">
        <v>736</v>
      </c>
      <c r="I115" s="19" t="s">
        <v>387</v>
      </c>
      <c r="J115" s="19" t="s">
        <v>580</v>
      </c>
      <c r="K115" s="19" t="s">
        <v>737</v>
      </c>
      <c r="L115" s="19" t="s">
        <v>403</v>
      </c>
      <c r="M115" s="19">
        <v>64.6</v>
      </c>
      <c r="N115" s="20">
        <v>50</v>
      </c>
      <c r="O115" s="20">
        <v>0</v>
      </c>
      <c r="P115" s="20">
        <v>9</v>
      </c>
      <c r="Q115" s="20">
        <v>0</v>
      </c>
      <c r="R115" s="20">
        <v>41</v>
      </c>
      <c r="S115" s="20">
        <v>0</v>
      </c>
      <c r="T115" s="19">
        <f t="shared" si="4"/>
        <v>14.6</v>
      </c>
      <c r="U115" s="19">
        <v>184</v>
      </c>
      <c r="V115" s="19">
        <v>551</v>
      </c>
      <c r="W115" s="19">
        <v>3</v>
      </c>
      <c r="X115" s="19">
        <v>4</v>
      </c>
      <c r="Y115" s="19">
        <v>1</v>
      </c>
      <c r="Z115" s="19">
        <v>1</v>
      </c>
      <c r="AA115" s="17" t="s">
        <v>159</v>
      </c>
      <c r="AB115" s="17" t="s">
        <v>544</v>
      </c>
      <c r="AC115" s="17" t="s">
        <v>582</v>
      </c>
      <c r="AD115" s="19" t="s">
        <v>59</v>
      </c>
      <c r="AE115" s="17" t="s">
        <v>60</v>
      </c>
      <c r="AF115" s="17" t="s">
        <v>60</v>
      </c>
      <c r="AG115" s="17" t="s">
        <v>60</v>
      </c>
      <c r="AH115" s="17" t="s">
        <v>60</v>
      </c>
      <c r="AI115" s="17" t="s">
        <v>61</v>
      </c>
      <c r="AJ115" s="17" t="s">
        <v>61</v>
      </c>
      <c r="AK115" s="17"/>
    </row>
    <row r="116" s="1" customFormat="1" ht="121" customHeight="1" spans="1:46">
      <c r="A116" s="18">
        <v>106</v>
      </c>
      <c r="B116" s="17" t="s">
        <v>738</v>
      </c>
      <c r="C116" s="17" t="s">
        <v>739</v>
      </c>
      <c r="D116" s="17" t="s">
        <v>47</v>
      </c>
      <c r="E116" s="19" t="s">
        <v>383</v>
      </c>
      <c r="F116" s="19" t="s">
        <v>384</v>
      </c>
      <c r="G116" s="19" t="s">
        <v>86</v>
      </c>
      <c r="H116" s="17" t="s">
        <v>740</v>
      </c>
      <c r="I116" s="19" t="s">
        <v>387</v>
      </c>
      <c r="J116" s="19" t="s">
        <v>636</v>
      </c>
      <c r="K116" s="19" t="s">
        <v>741</v>
      </c>
      <c r="L116" s="19" t="s">
        <v>55</v>
      </c>
      <c r="M116" s="19">
        <v>43.89</v>
      </c>
      <c r="N116" s="20">
        <v>35</v>
      </c>
      <c r="O116" s="20">
        <v>35</v>
      </c>
      <c r="P116" s="20">
        <v>0</v>
      </c>
      <c r="Q116" s="20">
        <v>0</v>
      </c>
      <c r="R116" s="20">
        <v>0</v>
      </c>
      <c r="S116" s="20">
        <v>0</v>
      </c>
      <c r="T116" s="19">
        <f t="shared" si="4"/>
        <v>8.89</v>
      </c>
      <c r="U116" s="19">
        <v>276</v>
      </c>
      <c r="V116" s="19">
        <v>770</v>
      </c>
      <c r="W116" s="19">
        <v>7</v>
      </c>
      <c r="X116" s="19">
        <v>17</v>
      </c>
      <c r="Y116" s="19"/>
      <c r="Z116" s="19"/>
      <c r="AA116" s="17" t="s">
        <v>191</v>
      </c>
      <c r="AB116" s="17" t="s">
        <v>454</v>
      </c>
      <c r="AC116" s="17" t="s">
        <v>742</v>
      </c>
      <c r="AD116" s="19" t="s">
        <v>59</v>
      </c>
      <c r="AE116" s="17" t="s">
        <v>60</v>
      </c>
      <c r="AF116" s="17" t="s">
        <v>60</v>
      </c>
      <c r="AG116" s="17" t="s">
        <v>60</v>
      </c>
      <c r="AH116" s="17" t="s">
        <v>60</v>
      </c>
      <c r="AI116" s="17" t="s">
        <v>61</v>
      </c>
      <c r="AJ116" s="17" t="s">
        <v>61</v>
      </c>
      <c r="AK116" s="17"/>
    </row>
    <row r="117" s="1" customFormat="1" ht="146.5" customHeight="1" spans="1:46">
      <c r="A117" s="18">
        <v>107</v>
      </c>
      <c r="B117" s="17" t="s">
        <v>743</v>
      </c>
      <c r="C117" s="17" t="s">
        <v>744</v>
      </c>
      <c r="D117" s="17" t="s">
        <v>47</v>
      </c>
      <c r="E117" s="19" t="s">
        <v>383</v>
      </c>
      <c r="F117" s="19" t="s">
        <v>384</v>
      </c>
      <c r="G117" s="19" t="s">
        <v>86</v>
      </c>
      <c r="H117" s="17" t="s">
        <v>745</v>
      </c>
      <c r="I117" s="19" t="s">
        <v>387</v>
      </c>
      <c r="J117" s="19" t="s">
        <v>172</v>
      </c>
      <c r="K117" s="19" t="s">
        <v>173</v>
      </c>
      <c r="L117" s="19" t="s">
        <v>631</v>
      </c>
      <c r="M117" s="19">
        <v>60.53</v>
      </c>
      <c r="N117" s="20">
        <v>50</v>
      </c>
      <c r="O117" s="20">
        <v>50</v>
      </c>
      <c r="P117" s="20">
        <v>0</v>
      </c>
      <c r="Q117" s="20">
        <v>0</v>
      </c>
      <c r="R117" s="20">
        <v>0</v>
      </c>
      <c r="S117" s="20">
        <v>0</v>
      </c>
      <c r="T117" s="19">
        <f t="shared" si="4"/>
        <v>10.53</v>
      </c>
      <c r="U117" s="19">
        <v>98</v>
      </c>
      <c r="V117" s="19">
        <v>210</v>
      </c>
      <c r="W117" s="19">
        <v>13</v>
      </c>
      <c r="X117" s="19">
        <v>13</v>
      </c>
      <c r="Y117" s="19"/>
      <c r="Z117" s="19"/>
      <c r="AA117" s="17" t="s">
        <v>191</v>
      </c>
      <c r="AB117" s="17" t="s">
        <v>68</v>
      </c>
      <c r="AC117" s="22" t="s">
        <v>746</v>
      </c>
      <c r="AD117" s="19" t="s">
        <v>59</v>
      </c>
      <c r="AE117" s="17" t="s">
        <v>60</v>
      </c>
      <c r="AF117" s="17" t="s">
        <v>60</v>
      </c>
      <c r="AG117" s="17" t="s">
        <v>60</v>
      </c>
      <c r="AH117" s="17" t="s">
        <v>60</v>
      </c>
      <c r="AI117" s="17" t="s">
        <v>61</v>
      </c>
      <c r="AJ117" s="17" t="s">
        <v>61</v>
      </c>
      <c r="AK117" s="17"/>
    </row>
    <row r="118" s="2" customFormat="1" ht="109" customHeight="1" spans="1:46">
      <c r="A118" s="18">
        <v>108</v>
      </c>
      <c r="B118" s="17" t="s">
        <v>747</v>
      </c>
      <c r="C118" s="17" t="s">
        <v>748</v>
      </c>
      <c r="D118" s="17" t="s">
        <v>47</v>
      </c>
      <c r="E118" s="19" t="s">
        <v>383</v>
      </c>
      <c r="F118" s="19" t="s">
        <v>384</v>
      </c>
      <c r="G118" s="19" t="s">
        <v>86</v>
      </c>
      <c r="H118" s="17" t="s">
        <v>749</v>
      </c>
      <c r="I118" s="19" t="s">
        <v>387</v>
      </c>
      <c r="J118" s="19" t="s">
        <v>53</v>
      </c>
      <c r="K118" s="19" t="s">
        <v>54</v>
      </c>
      <c r="L118" s="19" t="s">
        <v>403</v>
      </c>
      <c r="M118" s="19">
        <v>75.44</v>
      </c>
      <c r="N118" s="20">
        <v>50</v>
      </c>
      <c r="O118" s="20">
        <v>50</v>
      </c>
      <c r="P118" s="20">
        <v>0</v>
      </c>
      <c r="Q118" s="20">
        <v>0</v>
      </c>
      <c r="R118" s="20">
        <v>0</v>
      </c>
      <c r="S118" s="20">
        <v>0</v>
      </c>
      <c r="T118" s="19">
        <f t="shared" si="4"/>
        <v>25.44</v>
      </c>
      <c r="U118" s="19">
        <v>348</v>
      </c>
      <c r="V118" s="19">
        <v>849</v>
      </c>
      <c r="W118" s="19">
        <v>27</v>
      </c>
      <c r="X118" s="19">
        <v>47</v>
      </c>
      <c r="Y118" s="19"/>
      <c r="Z118" s="19"/>
      <c r="AA118" s="17" t="s">
        <v>159</v>
      </c>
      <c r="AB118" s="17" t="s">
        <v>84</v>
      </c>
      <c r="AC118" s="17" t="s">
        <v>750</v>
      </c>
      <c r="AD118" s="19" t="s">
        <v>59</v>
      </c>
      <c r="AE118" s="17" t="s">
        <v>60</v>
      </c>
      <c r="AF118" s="17" t="s">
        <v>60</v>
      </c>
      <c r="AG118" s="17" t="s">
        <v>60</v>
      </c>
      <c r="AH118" s="17" t="s">
        <v>60</v>
      </c>
      <c r="AI118" s="17" t="s">
        <v>61</v>
      </c>
      <c r="AJ118" s="17" t="s">
        <v>61</v>
      </c>
      <c r="AK118" s="17"/>
      <c r="AL118" s="23"/>
      <c r="AM118" s="23"/>
      <c r="AN118" s="23"/>
      <c r="AO118" s="23"/>
      <c r="AP118" s="23"/>
      <c r="AQ118" s="23"/>
      <c r="AR118" s="23"/>
      <c r="AS118" s="23"/>
      <c r="AT118" s="23"/>
    </row>
    <row r="119" s="1" customFormat="1" ht="133" customHeight="1" spans="1:46">
      <c r="A119" s="18">
        <v>109</v>
      </c>
      <c r="B119" s="17" t="s">
        <v>751</v>
      </c>
      <c r="C119" s="17" t="s">
        <v>752</v>
      </c>
      <c r="D119" s="17" t="s">
        <v>47</v>
      </c>
      <c r="E119" s="19" t="s">
        <v>383</v>
      </c>
      <c r="F119" s="19" t="s">
        <v>384</v>
      </c>
      <c r="G119" s="19" t="s">
        <v>86</v>
      </c>
      <c r="H119" s="17" t="s">
        <v>753</v>
      </c>
      <c r="I119" s="19" t="s">
        <v>387</v>
      </c>
      <c r="J119" s="19" t="s">
        <v>669</v>
      </c>
      <c r="K119" s="19" t="s">
        <v>754</v>
      </c>
      <c r="L119" s="19" t="s">
        <v>55</v>
      </c>
      <c r="M119" s="19">
        <v>45.71</v>
      </c>
      <c r="N119" s="20">
        <v>40</v>
      </c>
      <c r="O119" s="20">
        <v>0</v>
      </c>
      <c r="P119" s="20">
        <v>40</v>
      </c>
      <c r="Q119" s="20">
        <v>0</v>
      </c>
      <c r="R119" s="20">
        <v>0</v>
      </c>
      <c r="S119" s="20">
        <v>0</v>
      </c>
      <c r="T119" s="19">
        <f t="shared" si="4"/>
        <v>5.71</v>
      </c>
      <c r="U119" s="19">
        <v>146</v>
      </c>
      <c r="V119" s="19">
        <v>346</v>
      </c>
      <c r="W119" s="19">
        <v>33</v>
      </c>
      <c r="X119" s="19">
        <v>52</v>
      </c>
      <c r="Y119" s="19">
        <v>12</v>
      </c>
      <c r="Z119" s="19">
        <v>23</v>
      </c>
      <c r="AA119" s="17" t="s">
        <v>191</v>
      </c>
      <c r="AB119" s="17" t="s">
        <v>68</v>
      </c>
      <c r="AC119" s="17" t="s">
        <v>755</v>
      </c>
      <c r="AD119" s="19" t="s">
        <v>59</v>
      </c>
      <c r="AE119" s="17" t="s">
        <v>60</v>
      </c>
      <c r="AF119" s="17" t="s">
        <v>60</v>
      </c>
      <c r="AG119" s="17" t="s">
        <v>60</v>
      </c>
      <c r="AH119" s="17" t="s">
        <v>60</v>
      </c>
      <c r="AI119" s="17" t="s">
        <v>61</v>
      </c>
      <c r="AJ119" s="17" t="s">
        <v>61</v>
      </c>
      <c r="AK119" s="17"/>
    </row>
    <row r="120" s="1" customFormat="1" ht="145" customHeight="1" spans="1:46">
      <c r="A120" s="18">
        <v>110</v>
      </c>
      <c r="B120" s="17" t="s">
        <v>756</v>
      </c>
      <c r="C120" s="17" t="s">
        <v>757</v>
      </c>
      <c r="D120" s="17" t="s">
        <v>47</v>
      </c>
      <c r="E120" s="19" t="s">
        <v>383</v>
      </c>
      <c r="F120" s="19" t="s">
        <v>384</v>
      </c>
      <c r="G120" s="19" t="s">
        <v>86</v>
      </c>
      <c r="H120" s="17" t="s">
        <v>758</v>
      </c>
      <c r="I120" s="19" t="s">
        <v>387</v>
      </c>
      <c r="J120" s="19" t="s">
        <v>759</v>
      </c>
      <c r="K120" s="19" t="s">
        <v>760</v>
      </c>
      <c r="L120" s="19" t="s">
        <v>403</v>
      </c>
      <c r="M120" s="19">
        <v>66</v>
      </c>
      <c r="N120" s="20">
        <v>50</v>
      </c>
      <c r="O120" s="20">
        <v>0</v>
      </c>
      <c r="P120" s="20">
        <v>0</v>
      </c>
      <c r="Q120" s="20">
        <v>0</v>
      </c>
      <c r="R120" s="20">
        <v>50</v>
      </c>
      <c r="S120" s="20">
        <v>0</v>
      </c>
      <c r="T120" s="19">
        <f t="shared" si="4"/>
        <v>16</v>
      </c>
      <c r="U120" s="19">
        <v>102</v>
      </c>
      <c r="V120" s="19">
        <v>363</v>
      </c>
      <c r="W120" s="19">
        <v>8</v>
      </c>
      <c r="X120" s="19">
        <v>26</v>
      </c>
      <c r="Y120" s="19">
        <v>1</v>
      </c>
      <c r="Z120" s="19">
        <v>1</v>
      </c>
      <c r="AA120" s="17" t="s">
        <v>159</v>
      </c>
      <c r="AB120" s="17" t="s">
        <v>544</v>
      </c>
      <c r="AC120" s="17" t="s">
        <v>761</v>
      </c>
      <c r="AD120" s="19" t="s">
        <v>59</v>
      </c>
      <c r="AE120" s="17" t="s">
        <v>60</v>
      </c>
      <c r="AF120" s="17" t="s">
        <v>60</v>
      </c>
      <c r="AG120" s="17" t="s">
        <v>60</v>
      </c>
      <c r="AH120" s="17" t="s">
        <v>60</v>
      </c>
      <c r="AI120" s="17" t="s">
        <v>61</v>
      </c>
      <c r="AJ120" s="17" t="s">
        <v>61</v>
      </c>
      <c r="AK120" s="17"/>
    </row>
    <row r="121" s="1" customFormat="1" ht="169" customHeight="1" spans="1:46">
      <c r="A121" s="18">
        <v>111</v>
      </c>
      <c r="B121" s="17" t="s">
        <v>762</v>
      </c>
      <c r="C121" s="17" t="s">
        <v>763</v>
      </c>
      <c r="D121" s="17" t="s">
        <v>47</v>
      </c>
      <c r="E121" s="19" t="s">
        <v>383</v>
      </c>
      <c r="F121" s="19" t="s">
        <v>384</v>
      </c>
      <c r="G121" s="19" t="s">
        <v>86</v>
      </c>
      <c r="H121" s="17" t="s">
        <v>97</v>
      </c>
      <c r="I121" s="19" t="s">
        <v>387</v>
      </c>
      <c r="J121" s="19" t="s">
        <v>98</v>
      </c>
      <c r="K121" s="19" t="s">
        <v>764</v>
      </c>
      <c r="L121" s="19" t="s">
        <v>631</v>
      </c>
      <c r="M121" s="19">
        <v>66.29</v>
      </c>
      <c r="N121" s="20">
        <v>40.954</v>
      </c>
      <c r="O121" s="20">
        <v>0</v>
      </c>
      <c r="P121" s="20">
        <v>0</v>
      </c>
      <c r="Q121" s="20">
        <v>0</v>
      </c>
      <c r="R121" s="20">
        <v>40.954</v>
      </c>
      <c r="S121" s="20">
        <v>0</v>
      </c>
      <c r="T121" s="19">
        <f t="shared" si="4"/>
        <v>25.336</v>
      </c>
      <c r="U121" s="19">
        <v>30</v>
      </c>
      <c r="V121" s="19">
        <v>95</v>
      </c>
      <c r="W121" s="19">
        <v>1</v>
      </c>
      <c r="X121" s="19">
        <v>1</v>
      </c>
      <c r="Y121" s="19">
        <v>1</v>
      </c>
      <c r="Z121" s="19">
        <v>1</v>
      </c>
      <c r="AA121" s="17" t="s">
        <v>765</v>
      </c>
      <c r="AB121" s="17" t="s">
        <v>544</v>
      </c>
      <c r="AC121" s="17" t="s">
        <v>766</v>
      </c>
      <c r="AD121" s="19" t="s">
        <v>59</v>
      </c>
      <c r="AE121" s="17" t="s">
        <v>60</v>
      </c>
      <c r="AF121" s="17" t="s">
        <v>60</v>
      </c>
      <c r="AG121" s="17" t="s">
        <v>60</v>
      </c>
      <c r="AH121" s="17" t="s">
        <v>60</v>
      </c>
      <c r="AI121" s="17" t="s">
        <v>61</v>
      </c>
      <c r="AJ121" s="17" t="s">
        <v>61</v>
      </c>
      <c r="AK121" s="17"/>
    </row>
    <row r="122" s="1" customFormat="1" ht="97" customHeight="1" spans="1:46">
      <c r="A122" s="18">
        <v>112</v>
      </c>
      <c r="B122" s="17" t="s">
        <v>767</v>
      </c>
      <c r="C122" s="17" t="s">
        <v>768</v>
      </c>
      <c r="D122" s="17" t="s">
        <v>47</v>
      </c>
      <c r="E122" s="19" t="s">
        <v>383</v>
      </c>
      <c r="F122" s="19" t="s">
        <v>769</v>
      </c>
      <c r="G122" s="19" t="s">
        <v>770</v>
      </c>
      <c r="H122" s="17" t="s">
        <v>771</v>
      </c>
      <c r="I122" s="19" t="s">
        <v>387</v>
      </c>
      <c r="J122" s="19" t="s">
        <v>342</v>
      </c>
      <c r="K122" s="19" t="s">
        <v>772</v>
      </c>
      <c r="L122" s="19" t="s">
        <v>403</v>
      </c>
      <c r="M122" s="19">
        <v>38.14</v>
      </c>
      <c r="N122" s="20">
        <v>30</v>
      </c>
      <c r="O122" s="20">
        <v>0</v>
      </c>
      <c r="P122" s="20">
        <v>30</v>
      </c>
      <c r="Q122" s="20">
        <v>0</v>
      </c>
      <c r="R122" s="20">
        <v>0</v>
      </c>
      <c r="S122" s="20">
        <v>0</v>
      </c>
      <c r="T122" s="19">
        <f t="shared" si="4"/>
        <v>8.14</v>
      </c>
      <c r="U122" s="19">
        <v>26</v>
      </c>
      <c r="V122" s="19">
        <v>61</v>
      </c>
      <c r="W122" s="19">
        <v>4</v>
      </c>
      <c r="X122" s="19">
        <v>4</v>
      </c>
      <c r="Y122" s="19">
        <v>1</v>
      </c>
      <c r="Z122" s="19">
        <v>1</v>
      </c>
      <c r="AA122" s="17" t="s">
        <v>295</v>
      </c>
      <c r="AB122" s="17" t="s">
        <v>511</v>
      </c>
      <c r="AC122" s="17" t="s">
        <v>773</v>
      </c>
      <c r="AD122" s="19" t="s">
        <v>59</v>
      </c>
      <c r="AE122" s="17" t="s">
        <v>60</v>
      </c>
      <c r="AF122" s="17" t="s">
        <v>60</v>
      </c>
      <c r="AG122" s="17" t="s">
        <v>60</v>
      </c>
      <c r="AH122" s="17" t="s">
        <v>60</v>
      </c>
      <c r="AI122" s="17" t="s">
        <v>61</v>
      </c>
      <c r="AJ122" s="17" t="s">
        <v>61</v>
      </c>
      <c r="AK122" s="17"/>
    </row>
    <row r="123" s="1" customFormat="1" ht="109" customHeight="1" spans="1:46">
      <c r="A123" s="18">
        <v>113</v>
      </c>
      <c r="B123" s="17" t="s">
        <v>774</v>
      </c>
      <c r="C123" s="17" t="s">
        <v>775</v>
      </c>
      <c r="D123" s="17" t="s">
        <v>47</v>
      </c>
      <c r="E123" s="19" t="s">
        <v>383</v>
      </c>
      <c r="F123" s="19" t="s">
        <v>769</v>
      </c>
      <c r="G123" s="19" t="s">
        <v>770</v>
      </c>
      <c r="H123" s="17" t="s">
        <v>776</v>
      </c>
      <c r="I123" s="19" t="s">
        <v>387</v>
      </c>
      <c r="J123" s="19" t="s">
        <v>139</v>
      </c>
      <c r="K123" s="19" t="s">
        <v>777</v>
      </c>
      <c r="L123" s="19" t="s">
        <v>55</v>
      </c>
      <c r="M123" s="19">
        <v>31.62</v>
      </c>
      <c r="N123" s="20">
        <v>25</v>
      </c>
      <c r="O123" s="20">
        <v>25</v>
      </c>
      <c r="P123" s="20">
        <v>0</v>
      </c>
      <c r="Q123" s="20">
        <v>0</v>
      </c>
      <c r="R123" s="20">
        <v>0</v>
      </c>
      <c r="S123" s="20">
        <v>0</v>
      </c>
      <c r="T123" s="19">
        <f t="shared" si="4"/>
        <v>6.62</v>
      </c>
      <c r="U123" s="19">
        <v>32</v>
      </c>
      <c r="V123" s="19">
        <v>118</v>
      </c>
      <c r="W123" s="19">
        <v>7</v>
      </c>
      <c r="X123" s="19">
        <v>13</v>
      </c>
      <c r="Y123" s="19">
        <v>2</v>
      </c>
      <c r="Z123" s="19">
        <v>3</v>
      </c>
      <c r="AA123" s="17" t="s">
        <v>100</v>
      </c>
      <c r="AB123" s="17" t="s">
        <v>778</v>
      </c>
      <c r="AC123" s="17" t="s">
        <v>779</v>
      </c>
      <c r="AD123" s="19" t="s">
        <v>59</v>
      </c>
      <c r="AE123" s="17" t="s">
        <v>60</v>
      </c>
      <c r="AF123" s="17" t="s">
        <v>60</v>
      </c>
      <c r="AG123" s="17" t="s">
        <v>60</v>
      </c>
      <c r="AH123" s="17" t="s">
        <v>60</v>
      </c>
      <c r="AI123" s="17" t="s">
        <v>61</v>
      </c>
      <c r="AJ123" s="17" t="s">
        <v>61</v>
      </c>
      <c r="AK123" s="17"/>
    </row>
    <row r="124" s="1" customFormat="1" ht="121" customHeight="1" spans="1:46">
      <c r="A124" s="18">
        <v>114</v>
      </c>
      <c r="B124" s="17" t="s">
        <v>780</v>
      </c>
      <c r="C124" s="17" t="s">
        <v>781</v>
      </c>
      <c r="D124" s="17" t="s">
        <v>47</v>
      </c>
      <c r="E124" s="19" t="s">
        <v>383</v>
      </c>
      <c r="F124" s="19" t="s">
        <v>769</v>
      </c>
      <c r="G124" s="19" t="s">
        <v>770</v>
      </c>
      <c r="H124" s="17" t="s">
        <v>782</v>
      </c>
      <c r="I124" s="19" t="s">
        <v>387</v>
      </c>
      <c r="J124" s="19" t="s">
        <v>783</v>
      </c>
      <c r="K124" s="19" t="s">
        <v>784</v>
      </c>
      <c r="L124" s="19" t="s">
        <v>55</v>
      </c>
      <c r="M124" s="19">
        <v>46.06</v>
      </c>
      <c r="N124" s="20">
        <v>40</v>
      </c>
      <c r="O124" s="20">
        <v>0</v>
      </c>
      <c r="P124" s="20">
        <v>12</v>
      </c>
      <c r="Q124" s="20">
        <v>0</v>
      </c>
      <c r="R124" s="20">
        <v>28</v>
      </c>
      <c r="S124" s="20">
        <v>0</v>
      </c>
      <c r="T124" s="19">
        <f t="shared" si="4"/>
        <v>6.06</v>
      </c>
      <c r="U124" s="19">
        <v>251</v>
      </c>
      <c r="V124" s="19">
        <v>580</v>
      </c>
      <c r="W124" s="19">
        <v>5</v>
      </c>
      <c r="X124" s="19">
        <v>5</v>
      </c>
      <c r="Y124" s="19"/>
      <c r="Z124" s="19"/>
      <c r="AA124" s="17" t="s">
        <v>201</v>
      </c>
      <c r="AB124" s="17" t="s">
        <v>454</v>
      </c>
      <c r="AC124" s="17" t="s">
        <v>785</v>
      </c>
      <c r="AD124" s="19" t="s">
        <v>59</v>
      </c>
      <c r="AE124" s="17" t="s">
        <v>60</v>
      </c>
      <c r="AF124" s="17" t="s">
        <v>60</v>
      </c>
      <c r="AG124" s="17" t="s">
        <v>60</v>
      </c>
      <c r="AH124" s="17" t="s">
        <v>60</v>
      </c>
      <c r="AI124" s="17" t="s">
        <v>61</v>
      </c>
      <c r="AJ124" s="17" t="s">
        <v>61</v>
      </c>
      <c r="AK124" s="17"/>
    </row>
    <row r="125" s="1" customFormat="1" ht="133" customHeight="1" spans="1:46">
      <c r="A125" s="18">
        <v>115</v>
      </c>
      <c r="B125" s="17" t="s">
        <v>786</v>
      </c>
      <c r="C125" s="17" t="s">
        <v>787</v>
      </c>
      <c r="D125" s="17" t="s">
        <v>47</v>
      </c>
      <c r="E125" s="19" t="s">
        <v>383</v>
      </c>
      <c r="F125" s="19" t="s">
        <v>769</v>
      </c>
      <c r="G125" s="19" t="s">
        <v>770</v>
      </c>
      <c r="H125" s="17" t="s">
        <v>788</v>
      </c>
      <c r="I125" s="19" t="s">
        <v>387</v>
      </c>
      <c r="J125" s="19" t="s">
        <v>330</v>
      </c>
      <c r="K125" s="19" t="s">
        <v>789</v>
      </c>
      <c r="L125" s="19" t="s">
        <v>403</v>
      </c>
      <c r="M125" s="19">
        <v>29.5</v>
      </c>
      <c r="N125" s="20">
        <v>25</v>
      </c>
      <c r="O125" s="20">
        <v>25</v>
      </c>
      <c r="P125" s="20">
        <v>0</v>
      </c>
      <c r="Q125" s="20">
        <v>0</v>
      </c>
      <c r="R125" s="20">
        <v>0</v>
      </c>
      <c r="S125" s="20">
        <v>0</v>
      </c>
      <c r="T125" s="19">
        <f t="shared" si="4"/>
        <v>4.5</v>
      </c>
      <c r="U125" s="19">
        <v>86</v>
      </c>
      <c r="V125" s="19">
        <v>235</v>
      </c>
      <c r="W125" s="19">
        <v>17</v>
      </c>
      <c r="X125" s="19">
        <v>28</v>
      </c>
      <c r="Y125" s="19">
        <v>6</v>
      </c>
      <c r="Z125" s="19">
        <v>10</v>
      </c>
      <c r="AA125" s="17" t="s">
        <v>100</v>
      </c>
      <c r="AB125" s="17" t="s">
        <v>214</v>
      </c>
      <c r="AC125" s="17" t="s">
        <v>790</v>
      </c>
      <c r="AD125" s="19" t="s">
        <v>59</v>
      </c>
      <c r="AE125" s="17" t="s">
        <v>60</v>
      </c>
      <c r="AF125" s="17" t="s">
        <v>60</v>
      </c>
      <c r="AG125" s="17" t="s">
        <v>60</v>
      </c>
      <c r="AH125" s="17" t="s">
        <v>60</v>
      </c>
      <c r="AI125" s="17" t="s">
        <v>61</v>
      </c>
      <c r="AJ125" s="17" t="s">
        <v>61</v>
      </c>
      <c r="AK125" s="17"/>
    </row>
    <row r="126" s="1" customFormat="1" ht="157" customHeight="1" spans="1:46">
      <c r="A126" s="18">
        <v>116</v>
      </c>
      <c r="B126" s="17" t="s">
        <v>791</v>
      </c>
      <c r="C126" s="17" t="s">
        <v>792</v>
      </c>
      <c r="D126" s="17" t="s">
        <v>47</v>
      </c>
      <c r="E126" s="19" t="s">
        <v>383</v>
      </c>
      <c r="F126" s="19" t="s">
        <v>769</v>
      </c>
      <c r="G126" s="19" t="s">
        <v>770</v>
      </c>
      <c r="H126" s="17" t="s">
        <v>793</v>
      </c>
      <c r="I126" s="19" t="s">
        <v>387</v>
      </c>
      <c r="J126" s="19" t="s">
        <v>794</v>
      </c>
      <c r="K126" s="19" t="s">
        <v>795</v>
      </c>
      <c r="L126" s="19" t="s">
        <v>796</v>
      </c>
      <c r="M126" s="19">
        <v>132</v>
      </c>
      <c r="N126" s="20">
        <v>114</v>
      </c>
      <c r="O126" s="20">
        <v>0</v>
      </c>
      <c r="P126" s="20">
        <v>114</v>
      </c>
      <c r="Q126" s="20">
        <v>0</v>
      </c>
      <c r="R126" s="20">
        <v>0</v>
      </c>
      <c r="S126" s="20">
        <v>0</v>
      </c>
      <c r="T126" s="19">
        <f t="shared" si="4"/>
        <v>18</v>
      </c>
      <c r="U126" s="19">
        <v>206</v>
      </c>
      <c r="V126" s="19">
        <v>471</v>
      </c>
      <c r="W126" s="19">
        <v>50</v>
      </c>
      <c r="X126" s="19">
        <v>115</v>
      </c>
      <c r="Y126" s="19"/>
      <c r="Z126" s="19"/>
      <c r="AA126" s="17" t="s">
        <v>201</v>
      </c>
      <c r="AB126" s="17" t="s">
        <v>544</v>
      </c>
      <c r="AC126" s="17" t="s">
        <v>797</v>
      </c>
      <c r="AD126" s="19" t="s">
        <v>59</v>
      </c>
      <c r="AE126" s="17" t="s">
        <v>60</v>
      </c>
      <c r="AF126" s="17" t="s">
        <v>60</v>
      </c>
      <c r="AG126" s="17" t="s">
        <v>60</v>
      </c>
      <c r="AH126" s="17" t="s">
        <v>61</v>
      </c>
      <c r="AI126" s="17" t="s">
        <v>61</v>
      </c>
      <c r="AJ126" s="17" t="s">
        <v>61</v>
      </c>
      <c r="AK126" s="17"/>
    </row>
    <row r="127" s="1" customFormat="1" ht="145" customHeight="1" spans="1:46">
      <c r="A127" s="18">
        <v>117</v>
      </c>
      <c r="B127" s="17" t="s">
        <v>798</v>
      </c>
      <c r="C127" s="17" t="s">
        <v>799</v>
      </c>
      <c r="D127" s="17" t="s">
        <v>47</v>
      </c>
      <c r="E127" s="19" t="s">
        <v>383</v>
      </c>
      <c r="F127" s="19" t="s">
        <v>769</v>
      </c>
      <c r="G127" s="19" t="s">
        <v>770</v>
      </c>
      <c r="H127" s="17" t="s">
        <v>800</v>
      </c>
      <c r="I127" s="19" t="s">
        <v>387</v>
      </c>
      <c r="J127" s="19" t="s">
        <v>801</v>
      </c>
      <c r="K127" s="19" t="s">
        <v>802</v>
      </c>
      <c r="L127" s="19" t="s">
        <v>796</v>
      </c>
      <c r="M127" s="19">
        <v>112</v>
      </c>
      <c r="N127" s="20">
        <v>101</v>
      </c>
      <c r="O127" s="20">
        <v>0</v>
      </c>
      <c r="P127" s="20">
        <v>101</v>
      </c>
      <c r="Q127" s="20">
        <v>0</v>
      </c>
      <c r="R127" s="20">
        <v>0</v>
      </c>
      <c r="S127" s="20">
        <v>0</v>
      </c>
      <c r="T127" s="19">
        <f t="shared" si="4"/>
        <v>11</v>
      </c>
      <c r="U127" s="19">
        <v>518</v>
      </c>
      <c r="V127" s="19">
        <v>1167</v>
      </c>
      <c r="W127" s="19">
        <v>41</v>
      </c>
      <c r="X127" s="19">
        <v>70</v>
      </c>
      <c r="Y127" s="19"/>
      <c r="Z127" s="19"/>
      <c r="AA127" s="17" t="s">
        <v>201</v>
      </c>
      <c r="AB127" s="17" t="s">
        <v>544</v>
      </c>
      <c r="AC127" s="17" t="s">
        <v>803</v>
      </c>
      <c r="AD127" s="19" t="s">
        <v>59</v>
      </c>
      <c r="AE127" s="17" t="s">
        <v>60</v>
      </c>
      <c r="AF127" s="17" t="s">
        <v>60</v>
      </c>
      <c r="AG127" s="17" t="s">
        <v>60</v>
      </c>
      <c r="AH127" s="17" t="s">
        <v>61</v>
      </c>
      <c r="AI127" s="17" t="s">
        <v>61</v>
      </c>
      <c r="AJ127" s="17" t="s">
        <v>61</v>
      </c>
      <c r="AK127" s="17"/>
    </row>
    <row r="128" s="1" customFormat="1" ht="97" customHeight="1" spans="1:46">
      <c r="A128" s="18">
        <v>118</v>
      </c>
      <c r="B128" s="17" t="s">
        <v>804</v>
      </c>
      <c r="C128" s="17" t="s">
        <v>805</v>
      </c>
      <c r="D128" s="17" t="s">
        <v>47</v>
      </c>
      <c r="E128" s="19" t="s">
        <v>383</v>
      </c>
      <c r="F128" s="19" t="s">
        <v>769</v>
      </c>
      <c r="G128" s="19" t="s">
        <v>770</v>
      </c>
      <c r="H128" s="17" t="s">
        <v>806</v>
      </c>
      <c r="I128" s="19" t="s">
        <v>387</v>
      </c>
      <c r="J128" s="19" t="s">
        <v>807</v>
      </c>
      <c r="K128" s="19" t="s">
        <v>808</v>
      </c>
      <c r="L128" s="19" t="s">
        <v>796</v>
      </c>
      <c r="M128" s="19">
        <v>121</v>
      </c>
      <c r="N128" s="20">
        <v>102</v>
      </c>
      <c r="O128" s="20">
        <v>0</v>
      </c>
      <c r="P128" s="20">
        <v>102</v>
      </c>
      <c r="Q128" s="20">
        <v>0</v>
      </c>
      <c r="R128" s="20">
        <v>0</v>
      </c>
      <c r="S128" s="20">
        <v>0</v>
      </c>
      <c r="T128" s="19">
        <f t="shared" si="4"/>
        <v>19</v>
      </c>
      <c r="U128" s="19">
        <v>301</v>
      </c>
      <c r="V128" s="19">
        <v>797</v>
      </c>
      <c r="W128" s="19">
        <v>9</v>
      </c>
      <c r="X128" s="19">
        <v>14</v>
      </c>
      <c r="Y128" s="19"/>
      <c r="Z128" s="19"/>
      <c r="AA128" s="17" t="s">
        <v>201</v>
      </c>
      <c r="AB128" s="17" t="s">
        <v>544</v>
      </c>
      <c r="AC128" s="17" t="s">
        <v>809</v>
      </c>
      <c r="AD128" s="19" t="s">
        <v>59</v>
      </c>
      <c r="AE128" s="17" t="s">
        <v>60</v>
      </c>
      <c r="AF128" s="17" t="s">
        <v>60</v>
      </c>
      <c r="AG128" s="17" t="s">
        <v>60</v>
      </c>
      <c r="AH128" s="17" t="s">
        <v>61</v>
      </c>
      <c r="AI128" s="17" t="s">
        <v>61</v>
      </c>
      <c r="AJ128" s="17" t="s">
        <v>61</v>
      </c>
      <c r="AK128" s="17"/>
    </row>
    <row r="129" s="1" customFormat="1" ht="73" customHeight="1" spans="1:37">
      <c r="A129" s="18">
        <v>119</v>
      </c>
      <c r="B129" s="17" t="s">
        <v>810</v>
      </c>
      <c r="C129" s="17" t="s">
        <v>811</v>
      </c>
      <c r="D129" s="17" t="s">
        <v>47</v>
      </c>
      <c r="E129" s="19" t="s">
        <v>383</v>
      </c>
      <c r="F129" s="19" t="s">
        <v>769</v>
      </c>
      <c r="G129" s="19" t="s">
        <v>770</v>
      </c>
      <c r="H129" s="17" t="s">
        <v>812</v>
      </c>
      <c r="I129" s="19" t="s">
        <v>387</v>
      </c>
      <c r="J129" s="19" t="s">
        <v>813</v>
      </c>
      <c r="K129" s="19" t="s">
        <v>814</v>
      </c>
      <c r="L129" s="19" t="s">
        <v>55</v>
      </c>
      <c r="M129" s="19">
        <v>890</v>
      </c>
      <c r="N129" s="20">
        <v>300</v>
      </c>
      <c r="O129" s="20">
        <v>0</v>
      </c>
      <c r="P129" s="20">
        <v>0</v>
      </c>
      <c r="Q129" s="20">
        <v>300</v>
      </c>
      <c r="R129" s="20">
        <v>0</v>
      </c>
      <c r="S129" s="20">
        <v>0</v>
      </c>
      <c r="T129" s="19">
        <f t="shared" si="4"/>
        <v>590</v>
      </c>
      <c r="U129" s="19">
        <v>1000</v>
      </c>
      <c r="V129" s="19">
        <v>2000</v>
      </c>
      <c r="W129" s="19">
        <v>50</v>
      </c>
      <c r="X129" s="19">
        <v>73</v>
      </c>
      <c r="Y129" s="19"/>
      <c r="Z129" s="19"/>
      <c r="AA129" s="17" t="s">
        <v>134</v>
      </c>
      <c r="AB129" s="17" t="s">
        <v>84</v>
      </c>
      <c r="AC129" s="17" t="s">
        <v>815</v>
      </c>
      <c r="AD129" s="19" t="s">
        <v>59</v>
      </c>
      <c r="AE129" s="17" t="s">
        <v>60</v>
      </c>
      <c r="AF129" s="17" t="s">
        <v>60</v>
      </c>
      <c r="AG129" s="17" t="s">
        <v>60</v>
      </c>
      <c r="AH129" s="17" t="s">
        <v>60</v>
      </c>
      <c r="AI129" s="17" t="s">
        <v>61</v>
      </c>
      <c r="AJ129" s="17" t="s">
        <v>61</v>
      </c>
      <c r="AK129" s="17"/>
    </row>
    <row r="130" ht="85" customHeight="1" spans="1:37">
      <c r="A130" s="18">
        <v>120</v>
      </c>
      <c r="B130" s="17" t="s">
        <v>816</v>
      </c>
      <c r="C130" s="17" t="s">
        <v>817</v>
      </c>
      <c r="D130" s="17" t="s">
        <v>47</v>
      </c>
      <c r="E130" s="19" t="s">
        <v>383</v>
      </c>
      <c r="F130" s="19" t="s">
        <v>769</v>
      </c>
      <c r="G130" s="19" t="s">
        <v>770</v>
      </c>
      <c r="H130" s="17" t="s">
        <v>812</v>
      </c>
      <c r="I130" s="19" t="s">
        <v>387</v>
      </c>
      <c r="J130" s="19" t="s">
        <v>818</v>
      </c>
      <c r="K130" s="19" t="s">
        <v>819</v>
      </c>
      <c r="L130" s="19" t="s">
        <v>55</v>
      </c>
      <c r="M130" s="19">
        <v>850</v>
      </c>
      <c r="N130" s="20">
        <v>200</v>
      </c>
      <c r="O130" s="20">
        <v>0</v>
      </c>
      <c r="P130" s="20">
        <v>0</v>
      </c>
      <c r="Q130" s="20">
        <v>200</v>
      </c>
      <c r="R130" s="20">
        <v>0</v>
      </c>
      <c r="S130" s="20">
        <v>0</v>
      </c>
      <c r="T130" s="19">
        <f t="shared" si="4"/>
        <v>650</v>
      </c>
      <c r="U130" s="19">
        <v>3000</v>
      </c>
      <c r="V130" s="19">
        <v>3000</v>
      </c>
      <c r="W130" s="19">
        <v>3</v>
      </c>
      <c r="X130" s="19">
        <v>7</v>
      </c>
      <c r="Y130" s="19"/>
      <c r="Z130" s="19"/>
      <c r="AA130" s="17" t="s">
        <v>820</v>
      </c>
      <c r="AB130" s="17" t="s">
        <v>84</v>
      </c>
      <c r="AC130" s="17" t="s">
        <v>821</v>
      </c>
      <c r="AD130" s="19" t="s">
        <v>59</v>
      </c>
      <c r="AE130" s="17" t="s">
        <v>60</v>
      </c>
      <c r="AF130" s="17" t="s">
        <v>60</v>
      </c>
      <c r="AG130" s="17" t="s">
        <v>60</v>
      </c>
      <c r="AH130" s="17" t="s">
        <v>60</v>
      </c>
      <c r="AI130" s="17" t="s">
        <v>61</v>
      </c>
      <c r="AJ130" s="17" t="s">
        <v>61</v>
      </c>
      <c r="AK130" s="17"/>
    </row>
    <row r="131" ht="73" customHeight="1" spans="1:37">
      <c r="A131" s="18">
        <v>121</v>
      </c>
      <c r="B131" s="17" t="s">
        <v>822</v>
      </c>
      <c r="C131" s="17" t="s">
        <v>823</v>
      </c>
      <c r="D131" s="17" t="s">
        <v>47</v>
      </c>
      <c r="E131" s="19" t="s">
        <v>383</v>
      </c>
      <c r="F131" s="19" t="s">
        <v>769</v>
      </c>
      <c r="G131" s="19" t="s">
        <v>770</v>
      </c>
      <c r="H131" s="17" t="s">
        <v>812</v>
      </c>
      <c r="I131" s="19" t="s">
        <v>387</v>
      </c>
      <c r="J131" s="19" t="s">
        <v>824</v>
      </c>
      <c r="K131" s="19" t="s">
        <v>825</v>
      </c>
      <c r="L131" s="19" t="s">
        <v>55</v>
      </c>
      <c r="M131" s="19">
        <v>400</v>
      </c>
      <c r="N131" s="20">
        <v>80</v>
      </c>
      <c r="O131" s="20">
        <v>0</v>
      </c>
      <c r="P131" s="20">
        <v>0</v>
      </c>
      <c r="Q131" s="20">
        <v>80</v>
      </c>
      <c r="R131" s="20">
        <v>0</v>
      </c>
      <c r="S131" s="20">
        <v>0</v>
      </c>
      <c r="T131" s="19">
        <f t="shared" si="4"/>
        <v>320</v>
      </c>
      <c r="U131" s="19">
        <v>800</v>
      </c>
      <c r="V131" s="19">
        <v>800</v>
      </c>
      <c r="W131" s="19">
        <v>7</v>
      </c>
      <c r="X131" s="19">
        <v>17</v>
      </c>
      <c r="Y131" s="19"/>
      <c r="Z131" s="19"/>
      <c r="AA131" s="17" t="s">
        <v>820</v>
      </c>
      <c r="AB131" s="17" t="s">
        <v>84</v>
      </c>
      <c r="AC131" s="17" t="s">
        <v>826</v>
      </c>
      <c r="AD131" s="19" t="s">
        <v>59</v>
      </c>
      <c r="AE131" s="17" t="s">
        <v>60</v>
      </c>
      <c r="AF131" s="17" t="s">
        <v>60</v>
      </c>
      <c r="AG131" s="17" t="s">
        <v>60</v>
      </c>
      <c r="AH131" s="17" t="s">
        <v>60</v>
      </c>
      <c r="AI131" s="17" t="s">
        <v>61</v>
      </c>
      <c r="AJ131" s="17" t="s">
        <v>61</v>
      </c>
      <c r="AK131" s="17"/>
    </row>
    <row r="132" ht="73" customHeight="1" spans="1:37">
      <c r="A132" s="18">
        <v>122</v>
      </c>
      <c r="B132" s="17" t="s">
        <v>827</v>
      </c>
      <c r="C132" s="17" t="s">
        <v>828</v>
      </c>
      <c r="D132" s="17" t="s">
        <v>47</v>
      </c>
      <c r="E132" s="19" t="s">
        <v>383</v>
      </c>
      <c r="F132" s="19" t="s">
        <v>769</v>
      </c>
      <c r="G132" s="19" t="s">
        <v>770</v>
      </c>
      <c r="H132" s="17" t="s">
        <v>812</v>
      </c>
      <c r="I132" s="19" t="s">
        <v>387</v>
      </c>
      <c r="J132" s="19" t="s">
        <v>829</v>
      </c>
      <c r="K132" s="19" t="s">
        <v>830</v>
      </c>
      <c r="L132" s="19" t="s">
        <v>55</v>
      </c>
      <c r="M132" s="19">
        <v>600</v>
      </c>
      <c r="N132" s="20">
        <v>120</v>
      </c>
      <c r="O132" s="20">
        <v>0</v>
      </c>
      <c r="P132" s="20">
        <v>0</v>
      </c>
      <c r="Q132" s="20">
        <v>120</v>
      </c>
      <c r="R132" s="20">
        <v>0</v>
      </c>
      <c r="S132" s="20">
        <v>0</v>
      </c>
      <c r="T132" s="19">
        <f t="shared" si="4"/>
        <v>480</v>
      </c>
      <c r="U132" s="19">
        <v>300</v>
      </c>
      <c r="V132" s="19">
        <v>300</v>
      </c>
      <c r="W132" s="19">
        <v>300</v>
      </c>
      <c r="X132" s="19">
        <v>300</v>
      </c>
      <c r="Y132" s="19"/>
      <c r="Z132" s="19"/>
      <c r="AA132" s="17" t="s">
        <v>201</v>
      </c>
      <c r="AB132" s="17" t="s">
        <v>84</v>
      </c>
      <c r="AC132" s="17" t="s">
        <v>831</v>
      </c>
      <c r="AD132" s="19" t="s">
        <v>59</v>
      </c>
      <c r="AE132" s="17" t="s">
        <v>60</v>
      </c>
      <c r="AF132" s="17" t="s">
        <v>60</v>
      </c>
      <c r="AG132" s="17" t="s">
        <v>60</v>
      </c>
      <c r="AH132" s="17" t="s">
        <v>60</v>
      </c>
      <c r="AI132" s="17" t="s">
        <v>61</v>
      </c>
      <c r="AJ132" s="17" t="s">
        <v>61</v>
      </c>
      <c r="AK132" s="17"/>
    </row>
    <row r="133" ht="73" customHeight="1" spans="1:37">
      <c r="A133" s="18">
        <v>123</v>
      </c>
      <c r="B133" s="17" t="s">
        <v>832</v>
      </c>
      <c r="C133" s="17" t="s">
        <v>833</v>
      </c>
      <c r="D133" s="17" t="s">
        <v>47</v>
      </c>
      <c r="E133" s="19" t="s">
        <v>834</v>
      </c>
      <c r="F133" s="19" t="s">
        <v>835</v>
      </c>
      <c r="G133" s="19" t="s">
        <v>836</v>
      </c>
      <c r="H133" s="17" t="s">
        <v>837</v>
      </c>
      <c r="I133" s="19" t="s">
        <v>80</v>
      </c>
      <c r="J133" s="19" t="s">
        <v>248</v>
      </c>
      <c r="K133" s="19" t="s">
        <v>55</v>
      </c>
      <c r="L133" s="19" t="s">
        <v>55</v>
      </c>
      <c r="M133" s="19">
        <v>60</v>
      </c>
      <c r="N133" s="20">
        <v>60</v>
      </c>
      <c r="O133" s="20">
        <v>0</v>
      </c>
      <c r="P133" s="20">
        <v>0</v>
      </c>
      <c r="Q133" s="20">
        <v>0</v>
      </c>
      <c r="R133" s="20">
        <v>60</v>
      </c>
      <c r="S133" s="20">
        <v>0</v>
      </c>
      <c r="T133" s="19">
        <f t="shared" si="4"/>
        <v>0</v>
      </c>
      <c r="U133" s="19">
        <v>200</v>
      </c>
      <c r="V133" s="19">
        <v>200</v>
      </c>
      <c r="W133" s="19">
        <v>200</v>
      </c>
      <c r="X133" s="19">
        <v>200</v>
      </c>
      <c r="Y133" s="19"/>
      <c r="Z133" s="19"/>
      <c r="AA133" s="17" t="s">
        <v>281</v>
      </c>
      <c r="AB133" s="17">
        <v>20261231</v>
      </c>
      <c r="AC133" s="17" t="s">
        <v>838</v>
      </c>
      <c r="AD133" s="19" t="s">
        <v>86</v>
      </c>
      <c r="AE133" s="17" t="s">
        <v>61</v>
      </c>
      <c r="AF133" s="17" t="s">
        <v>60</v>
      </c>
      <c r="AG133" s="17" t="s">
        <v>60</v>
      </c>
      <c r="AH133" s="17" t="s">
        <v>60</v>
      </c>
      <c r="AI133" s="17" t="s">
        <v>60</v>
      </c>
      <c r="AJ133" s="17" t="s">
        <v>60</v>
      </c>
      <c r="AK133" s="17"/>
    </row>
    <row r="134" ht="73" customHeight="1" spans="1:37">
      <c r="A134" s="18">
        <v>124</v>
      </c>
      <c r="B134" s="17" t="s">
        <v>839</v>
      </c>
      <c r="C134" s="17" t="s">
        <v>840</v>
      </c>
      <c r="D134" s="17" t="s">
        <v>47</v>
      </c>
      <c r="E134" s="19" t="s">
        <v>834</v>
      </c>
      <c r="F134" s="19" t="s">
        <v>841</v>
      </c>
      <c r="G134" s="19" t="s">
        <v>842</v>
      </c>
      <c r="H134" s="17" t="s">
        <v>843</v>
      </c>
      <c r="I134" s="19" t="s">
        <v>80</v>
      </c>
      <c r="J134" s="19" t="s">
        <v>248</v>
      </c>
      <c r="K134" s="19" t="s">
        <v>55</v>
      </c>
      <c r="L134" s="19" t="s">
        <v>55</v>
      </c>
      <c r="M134" s="20">
        <v>103.416</v>
      </c>
      <c r="N134" s="20">
        <v>31.31</v>
      </c>
      <c r="O134" s="20">
        <v>0</v>
      </c>
      <c r="P134" s="20">
        <v>0</v>
      </c>
      <c r="Q134" s="20">
        <v>31.31</v>
      </c>
      <c r="R134" s="20">
        <v>0</v>
      </c>
      <c r="S134" s="20">
        <v>0</v>
      </c>
      <c r="T134" s="19">
        <f t="shared" si="4"/>
        <v>72.106</v>
      </c>
      <c r="U134" s="19">
        <v>4028</v>
      </c>
      <c r="V134" s="19">
        <v>8921</v>
      </c>
      <c r="W134" s="19">
        <v>4028</v>
      </c>
      <c r="X134" s="19">
        <v>8921</v>
      </c>
      <c r="Y134" s="19"/>
      <c r="Z134" s="19"/>
      <c r="AA134" s="17" t="s">
        <v>281</v>
      </c>
      <c r="AB134" s="17" t="s">
        <v>84</v>
      </c>
      <c r="AC134" s="17" t="s">
        <v>843</v>
      </c>
      <c r="AD134" s="19" t="s">
        <v>86</v>
      </c>
      <c r="AE134" s="17" t="s">
        <v>61</v>
      </c>
      <c r="AF134" s="17" t="s">
        <v>60</v>
      </c>
      <c r="AG134" s="17" t="s">
        <v>60</v>
      </c>
      <c r="AH134" s="17" t="s">
        <v>60</v>
      </c>
      <c r="AI134" s="17" t="s">
        <v>61</v>
      </c>
      <c r="AJ134" s="17" t="s">
        <v>60</v>
      </c>
      <c r="AK134" s="17"/>
    </row>
  </sheetData>
  <autoFilter xmlns:etc="http://www.wps.cn/officeDocument/2017/etCustomData" ref="A9:AK134" etc:filterBottomFollowUsedRange="0">
    <extLst/>
  </autoFilter>
  <mergeCells count="45">
    <mergeCell ref="A1:AK1"/>
    <mergeCell ref="A2:AK2"/>
    <mergeCell ref="A10:C10"/>
    <mergeCell ref="A3:A9"/>
    <mergeCell ref="B3:B9"/>
    <mergeCell ref="C3:C9"/>
    <mergeCell ref="D3:D9"/>
    <mergeCell ref="E3:E9"/>
    <mergeCell ref="F3:F9"/>
    <mergeCell ref="G3:G9"/>
    <mergeCell ref="H5:H9"/>
    <mergeCell ref="I5:I9"/>
    <mergeCell ref="J3:J9"/>
    <mergeCell ref="K3:K9"/>
    <mergeCell ref="L3:L9"/>
    <mergeCell ref="M5:M9"/>
    <mergeCell ref="N5:N9"/>
    <mergeCell ref="O7:O9"/>
    <mergeCell ref="P7:P9"/>
    <mergeCell ref="Q7:Q9"/>
    <mergeCell ref="R7:R9"/>
    <mergeCell ref="S5:S9"/>
    <mergeCell ref="T5:T9"/>
    <mergeCell ref="U5:U9"/>
    <mergeCell ref="V5:V9"/>
    <mergeCell ref="W5:W9"/>
    <mergeCell ref="X5:X9"/>
    <mergeCell ref="Y5:Y9"/>
    <mergeCell ref="Z5:Z9"/>
    <mergeCell ref="AA5:AA9"/>
    <mergeCell ref="AB5:AB9"/>
    <mergeCell ref="AC3:AC9"/>
    <mergeCell ref="AD3:AD9"/>
    <mergeCell ref="AE3:AE9"/>
    <mergeCell ref="AF3:AF9"/>
    <mergeCell ref="AG3:AG9"/>
    <mergeCell ref="AH3:AH9"/>
    <mergeCell ref="AI3:AI9"/>
    <mergeCell ref="AJ3:AJ9"/>
    <mergeCell ref="AK3:AK9"/>
    <mergeCell ref="H3:I4"/>
    <mergeCell ref="M3:T4"/>
    <mergeCell ref="U3:Z4"/>
    <mergeCell ref="AA3:AB4"/>
    <mergeCell ref="O5:R6"/>
  </mergeCells>
  <pageMargins left="0.751388888888889" right="0.751388888888889" top="1" bottom="1" header="0.5" footer="0.5"/>
  <pageSetup paperSize="9" scale="51" fitToHeight="0" orientation="landscape" horizontalDpi="600"/>
  <headerFooter>
    <oddFooter>&amp;C第 &amp;P 页，共 &amp;N 页</oddFooter>
  </headerFooter>
  <rowBreaks count="1" manualBreakCount="1">
    <brk id="116" max="255" man="1"/>
  </rowBreaks>
  <ignoredErrors>
    <ignoredError sqref="O10:P10"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我不爱说话</cp:lastModifiedBy>
  <dcterms:created xsi:type="dcterms:W3CDTF">2025-06-23T01:25:00Z</dcterms:created>
  <dcterms:modified xsi:type="dcterms:W3CDTF">2026-07-20T04:02:33Z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288FCAE11A854BE284AFA696744E078F</vt:lpwstr>
  </property>
  <property fmtid="{D5CDD505-2E9C-101B-9397-08002B2CF9AE}" pid="3" name="KSOProductBuildVer">
    <vt:lpwstr>2052-12.1.0.26895</vt:lpwstr>
  </property>
  <property fmtid="{D5CDD505-2E9C-101B-9397-08002B2CF9AE}" pid="4" name="CalculationRule">
    <vt:i4>0</vt:i4>
  </property>
</Properties>
</file>