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国家强免汇总表" sheetId="1" r:id="rId1"/>
  </sheets>
  <definedNames>
    <definedName name="_xlnm.Print_Titles" localSheetId="0">国家强免汇总表!$3:$3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<sst xmlns="http://schemas.openxmlformats.org/spreadsheetml/2006/main" count="169" uniqueCount="55">
  <si>
    <t>附件2：</t>
  </si>
  <si>
    <r>
      <t>沁水县2025年12月6日-2026年7月31日“先打后补”补助资金申请汇总表</t>
    </r>
    <r>
      <rPr>
        <sz val="12"/>
        <color rgb="FFFF0000"/>
        <rFont val="宋体"/>
        <charset val="134"/>
      </rPr>
      <t>（国家强免病种）</t>
    </r>
  </si>
  <si>
    <t>序号</t>
  </si>
  <si>
    <t>市</t>
  </si>
  <si>
    <t>县</t>
  </si>
  <si>
    <t>乡镇
名称</t>
  </si>
  <si>
    <t>养殖场名称</t>
  </si>
  <si>
    <t>畜禽
种类</t>
  </si>
  <si>
    <t>补助强制免疫病种</t>
  </si>
  <si>
    <t>补助疫苗名称</t>
  </si>
  <si>
    <t>补贴存栏量</t>
  </si>
  <si>
    <t>全年实际出栏量</t>
  </si>
  <si>
    <t>补助标准（元/头）</t>
  </si>
  <si>
    <t>核实补助资金（元）</t>
  </si>
  <si>
    <t>晋城市</t>
  </si>
  <si>
    <t>沁水县</t>
  </si>
  <si>
    <t>郑庄镇</t>
  </si>
  <si>
    <t>沁水县惠利养羊专业合作社</t>
  </si>
  <si>
    <t>羊</t>
  </si>
  <si>
    <t>口蹄疫</t>
  </si>
  <si>
    <t>口蹄疫O型、A型二价灭活疫苗</t>
  </si>
  <si>
    <t>小反刍兽疫</t>
  </si>
  <si>
    <t>小反刍兽疫,小反刍兽疫、山羊痘二联活疫苗</t>
  </si>
  <si>
    <t>山西旺泽农牧科技有限公司</t>
  </si>
  <si>
    <t>牛</t>
  </si>
  <si>
    <t>口蹄疫O型、A型二价灭活疫苗,口蹄疫O型、A型二价灭活</t>
  </si>
  <si>
    <t>南大建胜鸡场</t>
  </si>
  <si>
    <t>蛋鸡</t>
  </si>
  <si>
    <t>高致病性禽流感</t>
  </si>
  <si>
    <t>重组禽流感病毒（H5+H7）三价灭活疫苗</t>
  </si>
  <si>
    <t>沁水县郑庄镇芬霞羊场</t>
  </si>
  <si>
    <t>沁水县书善养羊专业合作社</t>
  </si>
  <si>
    <t>沁水县伟胜家庭农场</t>
  </si>
  <si>
    <t>张村乡</t>
  </si>
  <si>
    <t>沁水县乐鑫养鸡专业合作社</t>
  </si>
  <si>
    <t>种(蛋)鸡</t>
  </si>
  <si>
    <t>端氏镇</t>
  </si>
  <si>
    <t>沁水县槐必养羊专业合作社</t>
  </si>
  <si>
    <t>山西省沁水县端氏镇蛋多多养殖农民专业合作社</t>
  </si>
  <si>
    <t>禽流感</t>
  </si>
  <si>
    <t>龙港镇</t>
  </si>
  <si>
    <t>沁水县煌苑农牧发展有限公司</t>
  </si>
  <si>
    <t>猪</t>
  </si>
  <si>
    <t>猪口蹄疫</t>
  </si>
  <si>
    <t>中村镇</t>
  </si>
  <si>
    <t>山西裕东兴生态养殖股份有限公司</t>
  </si>
  <si>
    <t>种(母)猪</t>
  </si>
  <si>
    <t>固县乡</t>
  </si>
  <si>
    <t>沁水县振鑫农牧有限公司</t>
  </si>
  <si>
    <t>沁水县新大象养殖有公司</t>
  </si>
  <si>
    <t>山西衡远农牧养殖开发有限责任公司</t>
  </si>
  <si>
    <t>胡底乡</t>
  </si>
  <si>
    <t>富江源农牧科技有限公司</t>
  </si>
  <si>
    <t>沁水县红土地农业发展有限公司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</si>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</sst>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_ "/>
    <numFmt numFmtId="178" formatCode="0.0_ "/>
  </numFmts>
  <fonts count="26">
    <font>
      <sz val="11"/>
      <color rgb="FF000000"/>
      <name val="宋体"/>
      <charset val="134"/>
    </font>
    <font>
      <sz val="8"/>
      <color rgb="FF000000"/>
      <name val="仿宋_GB2312"/>
      <charset val="134"/>
    </font>
    <font>
      <sz val="8"/>
      <color rgb="FF000000"/>
      <name val="宋体"/>
      <charset val="134"/>
    </font>
    <font>
      <sz val="12"/>
      <color rgb="FF000000"/>
      <name val="宋体"/>
      <charset val="134"/>
    </font>
    <font>
      <b/>
      <sz val="8"/>
      <color rgb="FF000000"/>
      <name val="仿宋_GB2312"/>
      <charset val="134"/>
    </font>
    <font>
      <sz val="8"/>
      <color rgb="FF000000"/>
      <name val="国标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rgb="FF000000"/>
      <name val="Tahoma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8">
    <xf numFmtId="0" fontId="0" fillId="0" borderId="0">
      <alignment vertical="center"/>
    </xf>
    <xf numFmtId="43" fontId="0" fillId="0" borderId="0" applyFill="0" applyProtection="0">
      <alignment vertical="center"/>
    </xf>
    <xf numFmtId="176" fontId="0" fillId="0" borderId="0" applyFill="0" applyProtection="0">
      <alignment vertical="center"/>
    </xf>
    <xf numFmtId="9" fontId="0" fillId="0" borderId="0" applyFill="0" applyProtection="0">
      <alignment vertical="center"/>
    </xf>
    <xf numFmtId="41" fontId="0" fillId="0" borderId="0" applyFill="0" applyProtection="0">
      <alignment vertical="center"/>
    </xf>
    <xf numFmtId="42" fontId="0" fillId="0" borderId="0" applyFill="0" applyProtection="0">
      <alignment vertical="center"/>
    </xf>
    <xf numFmtId="0" fontId="6" fillId="0" borderId="0" applyNumberFormat="0" applyFill="0" applyProtection="0">
      <alignment vertical="center"/>
    </xf>
    <xf numFmtId="0" fontId="7" fillId="0" borderId="0" applyNumberFormat="0" applyFill="0" applyProtection="0">
      <alignment vertical="center"/>
    </xf>
    <xf numFmtId="0" fontId="0" fillId="2" borderId="3" applyNumberFormat="0" applyProtection="0">
      <alignment vertical="center"/>
    </xf>
    <xf numFmtId="0" fontId="8" fillId="0" borderId="0" applyNumberFormat="0" applyFill="0" applyProtection="0">
      <alignment vertical="center"/>
    </xf>
    <xf numFmtId="0" fontId="9" fillId="0" borderId="0" applyNumberFormat="0" applyFill="0" applyProtection="0">
      <alignment vertical="center"/>
    </xf>
    <xf numFmtId="0" fontId="10" fillId="0" borderId="0" applyNumberFormat="0" applyFill="0" applyProtection="0">
      <alignment vertical="center"/>
    </xf>
    <xf numFmtId="0" fontId="11" fillId="0" borderId="4" applyNumberFormat="0" applyFill="0" applyProtection="0">
      <alignment vertical="center"/>
    </xf>
    <xf numFmtId="0" fontId="12" fillId="0" borderId="4" applyNumberFormat="0" applyFill="0" applyProtection="0">
      <alignment vertical="center"/>
    </xf>
    <xf numFmtId="0" fontId="13" fillId="0" borderId="5" applyNumberFormat="0" applyFill="0" applyProtection="0">
      <alignment vertical="center"/>
    </xf>
    <xf numFmtId="0" fontId="13" fillId="0" borderId="0" applyNumberFormat="0" applyFill="0" applyProtection="0">
      <alignment vertical="center"/>
    </xf>
    <xf numFmtId="0" fontId="14" fillId="3" borderId="6" applyNumberFormat="0" applyProtection="0">
      <alignment vertical="center"/>
    </xf>
    <xf numFmtId="0" fontId="15" fillId="4" borderId="7" applyNumberFormat="0" applyProtection="0">
      <alignment vertical="center"/>
    </xf>
    <xf numFmtId="0" fontId="16" fillId="4" borderId="6" applyNumberFormat="0" applyProtection="0">
      <alignment vertical="center"/>
    </xf>
    <xf numFmtId="0" fontId="17" fillId="5" borderId="8" applyNumberFormat="0" applyProtection="0">
      <alignment vertical="center"/>
    </xf>
    <xf numFmtId="0" fontId="18" fillId="0" borderId="9" applyNumberFormat="0" applyFill="0" applyProtection="0">
      <alignment vertical="center"/>
    </xf>
    <xf numFmtId="0" fontId="19" fillId="0" borderId="10" applyNumberFormat="0" applyFill="0" applyProtection="0">
      <alignment vertical="center"/>
    </xf>
    <xf numFmtId="0" fontId="20" fillId="6" borderId="0" applyNumberFormat="0" applyProtection="0">
      <alignment vertical="center"/>
    </xf>
    <xf numFmtId="0" fontId="21" fillId="7" borderId="0" applyNumberFormat="0" applyProtection="0">
      <alignment vertical="center"/>
    </xf>
    <xf numFmtId="0" fontId="22" fillId="8" borderId="0" applyNumberFormat="0" applyProtection="0">
      <alignment vertical="center"/>
    </xf>
    <xf numFmtId="0" fontId="23" fillId="9" borderId="0" applyNumberFormat="0" applyProtection="0">
      <alignment vertical="center"/>
    </xf>
    <xf numFmtId="0" fontId="0" fillId="10" borderId="0" applyNumberFormat="0" applyProtection="0">
      <alignment vertical="center"/>
    </xf>
    <xf numFmtId="0" fontId="0" fillId="11" borderId="0" applyNumberFormat="0" applyProtection="0">
      <alignment vertical="center"/>
    </xf>
    <xf numFmtId="0" fontId="23" fillId="12" borderId="0" applyNumberFormat="0" applyProtection="0">
      <alignment vertical="center"/>
    </xf>
    <xf numFmtId="0" fontId="23" fillId="13" borderId="0" applyNumberFormat="0" applyProtection="0">
      <alignment vertical="center"/>
    </xf>
    <xf numFmtId="0" fontId="0" fillId="14" borderId="0" applyNumberFormat="0" applyProtection="0">
      <alignment vertical="center"/>
    </xf>
    <xf numFmtId="0" fontId="0" fillId="15" borderId="0" applyNumberFormat="0" applyProtection="0">
      <alignment vertical="center"/>
    </xf>
    <xf numFmtId="0" fontId="23" fillId="16" borderId="0" applyNumberFormat="0" applyProtection="0">
      <alignment vertical="center"/>
    </xf>
    <xf numFmtId="0" fontId="23" fillId="17" borderId="0" applyNumberFormat="0" applyProtection="0">
      <alignment vertical="center"/>
    </xf>
    <xf numFmtId="0" fontId="0" fillId="18" borderId="0" applyNumberFormat="0" applyProtection="0">
      <alignment vertical="center"/>
    </xf>
    <xf numFmtId="0" fontId="0" fillId="19" borderId="0" applyNumberFormat="0" applyProtection="0">
      <alignment vertical="center"/>
    </xf>
    <xf numFmtId="0" fontId="23" fillId="20" borderId="0" applyNumberFormat="0" applyProtection="0">
      <alignment vertical="center"/>
    </xf>
    <xf numFmtId="0" fontId="23" fillId="21" borderId="0" applyNumberFormat="0" applyProtection="0">
      <alignment vertical="center"/>
    </xf>
    <xf numFmtId="0" fontId="0" fillId="22" borderId="0" applyNumberFormat="0" applyProtection="0">
      <alignment vertical="center"/>
    </xf>
    <xf numFmtId="0" fontId="0" fillId="23" borderId="0" applyNumberFormat="0" applyProtection="0">
      <alignment vertical="center"/>
    </xf>
    <xf numFmtId="0" fontId="23" fillId="24" borderId="0" applyNumberFormat="0" applyProtection="0">
      <alignment vertical="center"/>
    </xf>
    <xf numFmtId="0" fontId="23" fillId="25" borderId="0" applyNumberFormat="0" applyProtection="0">
      <alignment vertical="center"/>
    </xf>
    <xf numFmtId="0" fontId="0" fillId="26" borderId="0" applyNumberFormat="0" applyProtection="0">
      <alignment vertical="center"/>
    </xf>
    <xf numFmtId="0" fontId="0" fillId="27" borderId="0" applyNumberFormat="0" applyProtection="0">
      <alignment vertical="center"/>
    </xf>
    <xf numFmtId="0" fontId="23" fillId="28" borderId="0" applyNumberFormat="0" applyProtection="0">
      <alignment vertical="center"/>
    </xf>
    <xf numFmtId="0" fontId="23" fillId="29" borderId="0" applyNumberFormat="0" applyProtection="0">
      <alignment vertical="center"/>
    </xf>
    <xf numFmtId="0" fontId="0" fillId="30" borderId="0" applyNumberFormat="0" applyProtection="0">
      <alignment vertical="center"/>
    </xf>
    <xf numFmtId="0" fontId="0" fillId="31" borderId="0" applyNumberFormat="0" applyProtection="0">
      <alignment vertical="center"/>
    </xf>
    <xf numFmtId="0" fontId="23" fillId="32" borderId="0" applyNumberFormat="0" applyProtection="0">
      <alignment vertical="center"/>
    </xf>
    <xf numFmtId="0" fontId="23" fillId="28" borderId="0" applyNumberFormat="0" applyProtection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/>
    <xf numFmtId="0" fontId="0" fillId="0" borderId="0" applyNumberFormat="0" applyFill="0">
      <alignment vertical="center"/>
    </xf>
    <xf numFmtId="0" fontId="24" fillId="0" borderId="0" applyNumberFormat="0" applyFill="0"/>
    <xf numFmtId="0" fontId="24" fillId="0" borderId="0" applyNumberFormat="0" applyFill="0"/>
    <xf numFmtId="0" fontId="0" fillId="0" borderId="0" applyNumberFormat="0" applyFill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5 2 10" xfId="49"/>
    <cellStyle name="常规 11 2 2 2 2" xfId="50"/>
    <cellStyle name="常规 17" xfId="51"/>
    <cellStyle name="常规 2" xfId="52"/>
    <cellStyle name="常规 3 2 2 2 3" xfId="53"/>
    <cellStyle name="常规 3 3 5 2 2 2 2" xfId="54"/>
    <cellStyle name="常规 5 2" xfId="55"/>
    <cellStyle name="常规 7" xfId="56"/>
    <cellStyle name="常规 8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100000"/>
          </a:path>
          <a:tileRect r="-100000" b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zoomScale="130" zoomScaleNormal="130" workbookViewId="0">
      <pane ySplit="3" topLeftCell="A12" activePane="bottomLeft" state="frozen"/>
      <selection/>
      <selection pane="bottomLeft" activeCell="N21" sqref="N21"/>
    </sheetView>
  </sheetViews>
  <sheetFormatPr defaultColWidth="9" defaultRowHeight="10.5"/>
  <cols>
    <col min="1" max="1" width="3.75" style="4" customWidth="1"/>
    <col min="2" max="4" width="8.5" style="4" customWidth="1"/>
    <col min="5" max="5" width="22.875" style="4" customWidth="1"/>
    <col min="6" max="6" width="7.75" style="4" customWidth="1"/>
    <col min="7" max="7" width="13.25" style="4" customWidth="1"/>
    <col min="8" max="8" width="19.625" style="4" customWidth="1"/>
    <col min="9" max="10" width="7.75" style="4" customWidth="1"/>
    <col min="11" max="11" width="6.875" style="4" customWidth="1"/>
    <col min="12" max="12" width="11.75" style="4" customWidth="1"/>
    <col min="13" max="16384" width="9" style="4"/>
  </cols>
  <sheetData>
    <row r="1" ht="16.5" customHeight="1" spans="1:13">
      <c r="A1" s="5" t="s">
        <v>0</v>
      </c>
      <c r="B1" s="5"/>
      <c r="C1" s="5"/>
    </row>
    <row r="2" ht="31.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9.1" customHeight="1" spans="1:13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18" customHeight="1" spans="1:13">
      <c r="A4" s="9">
        <v>1</v>
      </c>
      <c r="B4" s="10" t="s">
        <v>14</v>
      </c>
      <c r="C4" s="10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9">
        <v>934</v>
      </c>
      <c r="J4" s="9">
        <v>934</v>
      </c>
      <c r="K4" s="9">
        <v>0.65</v>
      </c>
      <c r="L4" s="11">
        <f t="shared" ref="L4:L25" si="0">J4*K4</f>
        <v>607.1</v>
      </c>
      <c r="M4" s="12"/>
    </row>
    <row r="5" s="2" customFormat="1" ht="18" customHeight="1" spans="1:13">
      <c r="A5" s="9">
        <v>2</v>
      </c>
      <c r="B5" s="10" t="s">
        <v>14</v>
      </c>
      <c r="C5" s="10" t="s">
        <v>15</v>
      </c>
      <c r="D5" s="9" t="s">
        <v>16</v>
      </c>
      <c r="E5" s="9" t="s">
        <v>17</v>
      </c>
      <c r="F5" s="9" t="s">
        <v>18</v>
      </c>
      <c r="G5" s="9" t="s">
        <v>21</v>
      </c>
      <c r="H5" s="9" t="s">
        <v>22</v>
      </c>
      <c r="I5" s="9">
        <v>934</v>
      </c>
      <c r="J5" s="9">
        <v>934</v>
      </c>
      <c r="K5" s="9">
        <v>0.39</v>
      </c>
      <c r="L5" s="11">
        <f t="shared" si="0"/>
        <v>364.26</v>
      </c>
      <c r="M5" s="12"/>
    </row>
    <row r="6" s="2" customFormat="1" ht="18" customHeight="1" spans="1:13">
      <c r="A6" s="9">
        <v>3</v>
      </c>
      <c r="B6" s="10" t="s">
        <v>14</v>
      </c>
      <c r="C6" s="10" t="s">
        <v>15</v>
      </c>
      <c r="D6" s="9" t="s">
        <v>16</v>
      </c>
      <c r="E6" s="9" t="s">
        <v>23</v>
      </c>
      <c r="F6" s="9" t="s">
        <v>24</v>
      </c>
      <c r="G6" s="9" t="s">
        <v>19</v>
      </c>
      <c r="H6" s="9" t="s">
        <v>25</v>
      </c>
      <c r="I6" s="9">
        <v>218</v>
      </c>
      <c r="J6" s="9">
        <v>218</v>
      </c>
      <c r="K6" s="9">
        <v>1.3</v>
      </c>
      <c r="L6" s="11">
        <f t="shared" si="0"/>
        <v>283.4</v>
      </c>
      <c r="M6" s="12"/>
    </row>
    <row r="7" s="2" customFormat="1" ht="18" customHeight="1" spans="1:13">
      <c r="A7" s="9">
        <v>4</v>
      </c>
      <c r="B7" s="10" t="s">
        <v>14</v>
      </c>
      <c r="C7" s="10" t="s">
        <v>15</v>
      </c>
      <c r="D7" s="9" t="s">
        <v>16</v>
      </c>
      <c r="E7" s="9" t="s">
        <v>26</v>
      </c>
      <c r="F7" s="9" t="s">
        <v>27</v>
      </c>
      <c r="G7" s="9" t="s">
        <v>28</v>
      </c>
      <c r="H7" s="9" t="s">
        <v>29</v>
      </c>
      <c r="I7" s="9">
        <v>8600</v>
      </c>
      <c r="J7" s="9">
        <v>8600</v>
      </c>
      <c r="K7" s="9">
        <v>0.13</v>
      </c>
      <c r="L7" s="11">
        <f t="shared" si="0"/>
        <v>1118</v>
      </c>
      <c r="M7" s="12"/>
    </row>
    <row r="8" s="2" customFormat="1" ht="18" customHeight="1" spans="1:13">
      <c r="A8" s="9">
        <v>5</v>
      </c>
      <c r="B8" s="10" t="s">
        <v>14</v>
      </c>
      <c r="C8" s="10" t="s">
        <v>15</v>
      </c>
      <c r="D8" s="9" t="s">
        <v>16</v>
      </c>
      <c r="E8" s="9" t="s">
        <v>30</v>
      </c>
      <c r="F8" s="9" t="s">
        <v>18</v>
      </c>
      <c r="G8" s="9" t="s">
        <v>19</v>
      </c>
      <c r="H8" s="9" t="s">
        <v>20</v>
      </c>
      <c r="I8" s="9">
        <v>697</v>
      </c>
      <c r="J8" s="9">
        <v>697</v>
      </c>
      <c r="K8" s="9">
        <v>0.65</v>
      </c>
      <c r="L8" s="11">
        <f t="shared" si="0"/>
        <v>453.05</v>
      </c>
      <c r="M8" s="12"/>
    </row>
    <row r="9" s="2" customFormat="1" ht="18" customHeight="1" spans="1:13">
      <c r="A9" s="9">
        <v>6</v>
      </c>
      <c r="B9" s="10" t="s">
        <v>14</v>
      </c>
      <c r="C9" s="10" t="s">
        <v>15</v>
      </c>
      <c r="D9" s="9" t="s">
        <v>16</v>
      </c>
      <c r="E9" s="9" t="s">
        <v>30</v>
      </c>
      <c r="F9" s="9" t="s">
        <v>18</v>
      </c>
      <c r="G9" s="9" t="s">
        <v>21</v>
      </c>
      <c r="H9" s="9" t="s">
        <v>22</v>
      </c>
      <c r="I9" s="9">
        <v>697</v>
      </c>
      <c r="J9" s="9">
        <v>697</v>
      </c>
      <c r="K9" s="9">
        <v>0.39</v>
      </c>
      <c r="L9" s="11">
        <f t="shared" si="0"/>
        <v>271.83</v>
      </c>
      <c r="M9" s="12"/>
    </row>
    <row r="10" s="2" customFormat="1" ht="18" customHeight="1" spans="1:13">
      <c r="A10" s="9">
        <v>7</v>
      </c>
      <c r="B10" s="10" t="s">
        <v>14</v>
      </c>
      <c r="C10" s="10" t="s">
        <v>15</v>
      </c>
      <c r="D10" s="9" t="s">
        <v>16</v>
      </c>
      <c r="E10" s="9" t="s">
        <v>31</v>
      </c>
      <c r="F10" s="9" t="s">
        <v>18</v>
      </c>
      <c r="G10" s="9" t="s">
        <v>21</v>
      </c>
      <c r="H10" s="9" t="s">
        <v>22</v>
      </c>
      <c r="I10" s="9">
        <v>682</v>
      </c>
      <c r="J10" s="9">
        <v>682</v>
      </c>
      <c r="K10" s="9">
        <v>0.39</v>
      </c>
      <c r="L10" s="11">
        <f t="shared" si="0"/>
        <v>265.98</v>
      </c>
      <c r="M10" s="12"/>
    </row>
    <row r="11" s="2" customFormat="1" ht="18" customHeight="1" spans="1:13">
      <c r="A11" s="9">
        <v>8</v>
      </c>
      <c r="B11" s="10" t="s">
        <v>14</v>
      </c>
      <c r="C11" s="10" t="s">
        <v>15</v>
      </c>
      <c r="D11" s="9" t="s">
        <v>16</v>
      </c>
      <c r="E11" s="9" t="s">
        <v>32</v>
      </c>
      <c r="F11" s="9" t="s">
        <v>18</v>
      </c>
      <c r="G11" s="9" t="s">
        <v>21</v>
      </c>
      <c r="H11" s="9" t="s">
        <v>22</v>
      </c>
      <c r="I11" s="9">
        <v>787</v>
      </c>
      <c r="J11" s="9">
        <v>787</v>
      </c>
      <c r="K11" s="9">
        <v>0.39</v>
      </c>
      <c r="L11" s="11">
        <f t="shared" si="0"/>
        <v>306.93</v>
      </c>
      <c r="M11" s="12"/>
    </row>
    <row r="12" s="2" customFormat="1" ht="17.25" customHeight="1" spans="1:13">
      <c r="A12" s="9">
        <v>9</v>
      </c>
      <c r="B12" s="10" t="s">
        <v>14</v>
      </c>
      <c r="C12" s="10" t="s">
        <v>15</v>
      </c>
      <c r="D12" s="9" t="s">
        <v>33</v>
      </c>
      <c r="E12" s="9" t="s">
        <v>34</v>
      </c>
      <c r="F12" s="9" t="s">
        <v>35</v>
      </c>
      <c r="G12" s="9" t="s">
        <v>28</v>
      </c>
      <c r="H12" s="9" t="s">
        <v>29</v>
      </c>
      <c r="I12" s="9">
        <v>8400</v>
      </c>
      <c r="J12" s="9">
        <v>8400</v>
      </c>
      <c r="K12" s="9">
        <v>0.13</v>
      </c>
      <c r="L12" s="11">
        <f t="shared" si="0"/>
        <v>1092</v>
      </c>
      <c r="M12" s="12"/>
    </row>
    <row r="13" s="2" customFormat="1" ht="17.25" customHeight="1" spans="1:13">
      <c r="A13" s="9">
        <v>10</v>
      </c>
      <c r="B13" s="13" t="s">
        <v>14</v>
      </c>
      <c r="C13" s="10" t="s">
        <v>15</v>
      </c>
      <c r="D13" s="9" t="s">
        <v>36</v>
      </c>
      <c r="E13" s="9" t="s">
        <v>37</v>
      </c>
      <c r="F13" s="9" t="s">
        <v>18</v>
      </c>
      <c r="G13" s="9" t="s">
        <v>19</v>
      </c>
      <c r="H13" s="9" t="s">
        <v>20</v>
      </c>
      <c r="I13" s="9">
        <v>1795</v>
      </c>
      <c r="J13" s="9">
        <v>1795</v>
      </c>
      <c r="K13" s="9">
        <v>0.39</v>
      </c>
      <c r="L13" s="11">
        <f t="shared" si="0"/>
        <v>700.05</v>
      </c>
      <c r="M13" s="12"/>
    </row>
    <row r="14" s="2" customFormat="1" ht="17.25" customHeight="1" spans="1:13">
      <c r="A14" s="9">
        <v>11</v>
      </c>
      <c r="B14" s="13" t="s">
        <v>14</v>
      </c>
      <c r="C14" s="10" t="s">
        <v>15</v>
      </c>
      <c r="D14" s="9" t="s">
        <v>36</v>
      </c>
      <c r="E14" s="9" t="s">
        <v>37</v>
      </c>
      <c r="F14" s="9" t="s">
        <v>18</v>
      </c>
      <c r="G14" s="9" t="s">
        <v>21</v>
      </c>
      <c r="H14" s="9" t="s">
        <v>22</v>
      </c>
      <c r="I14" s="9">
        <v>1795</v>
      </c>
      <c r="J14" s="9">
        <v>1795</v>
      </c>
      <c r="K14" s="9">
        <v>0.65</v>
      </c>
      <c r="L14" s="11">
        <f t="shared" si="0"/>
        <v>1166.75</v>
      </c>
      <c r="M14" s="12"/>
    </row>
    <row r="15" s="2" customFormat="1" ht="17.25" customHeight="1" spans="1:13">
      <c r="A15" s="9">
        <v>12</v>
      </c>
      <c r="B15" s="13" t="s">
        <v>14</v>
      </c>
      <c r="C15" s="10" t="s">
        <v>15</v>
      </c>
      <c r="D15" s="9" t="s">
        <v>36</v>
      </c>
      <c r="E15" s="14" t="s">
        <v>38</v>
      </c>
      <c r="F15" s="15" t="s">
        <v>27</v>
      </c>
      <c r="G15" s="14" t="s">
        <v>39</v>
      </c>
      <c r="H15" s="9" t="s">
        <v>29</v>
      </c>
      <c r="I15" s="16">
        <v>10500</v>
      </c>
      <c r="J15" s="16">
        <v>10500</v>
      </c>
      <c r="K15" s="14">
        <v>0.26</v>
      </c>
      <c r="L15" s="11">
        <f t="shared" si="0"/>
        <v>2730</v>
      </c>
      <c r="M15" s="12"/>
    </row>
    <row r="16" s="2" customFormat="1" ht="17.25" customHeight="1" spans="1:13">
      <c r="A16" s="9">
        <v>13</v>
      </c>
      <c r="B16" s="13" t="s">
        <v>14</v>
      </c>
      <c r="C16" s="10" t="s">
        <v>15</v>
      </c>
      <c r="D16" s="9" t="s">
        <v>40</v>
      </c>
      <c r="E16" s="9" t="s">
        <v>41</v>
      </c>
      <c r="F16" s="9" t="s">
        <v>42</v>
      </c>
      <c r="G16" s="9" t="s">
        <v>43</v>
      </c>
      <c r="H16" s="9" t="s">
        <v>43</v>
      </c>
      <c r="I16" s="9">
        <v>649</v>
      </c>
      <c r="J16" s="9">
        <v>649</v>
      </c>
      <c r="K16" s="9">
        <v>0.56</v>
      </c>
      <c r="L16" s="11">
        <f t="shared" si="0"/>
        <v>363.44</v>
      </c>
      <c r="M16" s="12"/>
    </row>
    <row r="17" s="2" customFormat="1" ht="17.25" customHeight="1" spans="1:13">
      <c r="A17" s="9">
        <v>14</v>
      </c>
      <c r="B17" s="13" t="s">
        <v>14</v>
      </c>
      <c r="C17" s="10" t="s">
        <v>15</v>
      </c>
      <c r="D17" s="9" t="s">
        <v>44</v>
      </c>
      <c r="E17" s="9" t="s">
        <v>45</v>
      </c>
      <c r="F17" s="9" t="s">
        <v>46</v>
      </c>
      <c r="G17" s="9" t="s">
        <v>43</v>
      </c>
      <c r="H17" s="9" t="s">
        <v>43</v>
      </c>
      <c r="I17" s="9">
        <v>1008</v>
      </c>
      <c r="J17" s="9">
        <v>1008</v>
      </c>
      <c r="K17" s="9">
        <v>1.13</v>
      </c>
      <c r="L17" s="11">
        <f t="shared" si="0"/>
        <v>1139.04</v>
      </c>
      <c r="M17" s="12"/>
    </row>
    <row r="18" s="2" customFormat="1" ht="17.25" customHeight="1" spans="1:13">
      <c r="A18" s="9">
        <v>15</v>
      </c>
      <c r="B18" s="13" t="s">
        <v>14</v>
      </c>
      <c r="C18" s="10" t="s">
        <v>15</v>
      </c>
      <c r="D18" s="9" t="s">
        <v>44</v>
      </c>
      <c r="E18" s="9" t="s">
        <v>45</v>
      </c>
      <c r="F18" s="9" t="s">
        <v>42</v>
      </c>
      <c r="G18" s="9" t="s">
        <v>43</v>
      </c>
      <c r="H18" s="9" t="s">
        <v>43</v>
      </c>
      <c r="I18" s="9">
        <v>262</v>
      </c>
      <c r="J18" s="9">
        <v>262</v>
      </c>
      <c r="K18" s="9">
        <v>1.13</v>
      </c>
      <c r="L18" s="11">
        <f t="shared" si="0"/>
        <v>296.06</v>
      </c>
      <c r="M18" s="12"/>
    </row>
    <row r="19" s="2" customFormat="1" ht="17.25" customHeight="1" spans="1:13">
      <c r="A19" s="9">
        <v>16</v>
      </c>
      <c r="B19" s="13" t="s">
        <v>14</v>
      </c>
      <c r="C19" s="10" t="s">
        <v>15</v>
      </c>
      <c r="D19" s="9" t="s">
        <v>47</v>
      </c>
      <c r="E19" s="9" t="s">
        <v>48</v>
      </c>
      <c r="F19" s="9" t="s">
        <v>18</v>
      </c>
      <c r="G19" s="9" t="s">
        <v>19</v>
      </c>
      <c r="H19" s="9" t="s">
        <v>20</v>
      </c>
      <c r="I19" s="9">
        <v>1348</v>
      </c>
      <c r="J19" s="9">
        <v>1348</v>
      </c>
      <c r="K19" s="9">
        <v>0.65</v>
      </c>
      <c r="L19" s="11">
        <f t="shared" si="0"/>
        <v>876.2</v>
      </c>
      <c r="M19" s="12"/>
    </row>
    <row r="20" s="2" customFormat="1" ht="17.25" customHeight="1" spans="1:13">
      <c r="A20" s="9">
        <v>17</v>
      </c>
      <c r="B20" s="13" t="s">
        <v>14</v>
      </c>
      <c r="C20" s="10" t="s">
        <v>15</v>
      </c>
      <c r="D20" s="9" t="s">
        <v>47</v>
      </c>
      <c r="E20" s="9" t="s">
        <v>48</v>
      </c>
      <c r="F20" s="9" t="s">
        <v>18</v>
      </c>
      <c r="G20" s="9" t="s">
        <v>21</v>
      </c>
      <c r="H20" s="9" t="s">
        <v>22</v>
      </c>
      <c r="I20" s="9">
        <v>1348</v>
      </c>
      <c r="J20" s="9">
        <v>1348</v>
      </c>
      <c r="K20" s="9">
        <v>0.39</v>
      </c>
      <c r="L20" s="11">
        <f t="shared" si="0"/>
        <v>525.72</v>
      </c>
      <c r="M20" s="12"/>
    </row>
    <row r="21" s="2" customFormat="1" ht="17.25" customHeight="1" spans="1:13">
      <c r="A21" s="9">
        <v>18</v>
      </c>
      <c r="B21" s="13" t="s">
        <v>14</v>
      </c>
      <c r="C21" s="10" t="s">
        <v>15</v>
      </c>
      <c r="D21" s="9" t="s">
        <v>36</v>
      </c>
      <c r="E21" s="9" t="s">
        <v>49</v>
      </c>
      <c r="F21" s="9" t="s">
        <v>42</v>
      </c>
      <c r="G21" s="9" t="s">
        <v>43</v>
      </c>
      <c r="H21" s="9" t="s">
        <v>43</v>
      </c>
      <c r="I21" s="9">
        <v>3265</v>
      </c>
      <c r="J21" s="9">
        <v>3265</v>
      </c>
      <c r="K21" s="9">
        <v>2.26</v>
      </c>
      <c r="L21" s="11">
        <f t="shared" si="0"/>
        <v>7378.9</v>
      </c>
      <c r="M21" s="12"/>
    </row>
    <row r="22" s="2" customFormat="1" ht="17.25" customHeight="1" spans="1:13">
      <c r="A22" s="9">
        <v>19</v>
      </c>
      <c r="B22" s="13" t="s">
        <v>14</v>
      </c>
      <c r="C22" s="10" t="s">
        <v>15</v>
      </c>
      <c r="D22" s="9" t="s">
        <v>36</v>
      </c>
      <c r="E22" s="9" t="s">
        <v>50</v>
      </c>
      <c r="F22" s="9" t="s">
        <v>18</v>
      </c>
      <c r="G22" s="9" t="s">
        <v>21</v>
      </c>
      <c r="H22" s="9" t="s">
        <v>22</v>
      </c>
      <c r="I22" s="9">
        <v>600</v>
      </c>
      <c r="J22" s="9">
        <v>600</v>
      </c>
      <c r="K22" s="9">
        <v>0.39</v>
      </c>
      <c r="L22" s="11">
        <f t="shared" si="0"/>
        <v>234</v>
      </c>
      <c r="M22" s="12"/>
    </row>
    <row r="23" s="2" customFormat="1" ht="17.25" customHeight="1" spans="1:13">
      <c r="A23" s="9">
        <v>20</v>
      </c>
      <c r="B23" s="13" t="s">
        <v>14</v>
      </c>
      <c r="C23" s="10" t="s">
        <v>15</v>
      </c>
      <c r="D23" s="9" t="s">
        <v>36</v>
      </c>
      <c r="E23" s="9" t="s">
        <v>50</v>
      </c>
      <c r="F23" s="9" t="s">
        <v>18</v>
      </c>
      <c r="G23" s="9" t="s">
        <v>19</v>
      </c>
      <c r="H23" s="9" t="s">
        <v>20</v>
      </c>
      <c r="I23" s="9">
        <v>3930</v>
      </c>
      <c r="J23" s="9">
        <v>3930</v>
      </c>
      <c r="K23" s="9">
        <v>0.65</v>
      </c>
      <c r="L23" s="11">
        <f t="shared" si="0"/>
        <v>2554.5</v>
      </c>
      <c r="M23" s="12"/>
    </row>
    <row r="24" s="2" customFormat="1" ht="17.25" customHeight="1" spans="1:13">
      <c r="A24" s="9">
        <v>21</v>
      </c>
      <c r="B24" s="13" t="s">
        <v>14</v>
      </c>
      <c r="C24" s="10" t="s">
        <v>15</v>
      </c>
      <c r="D24" s="9" t="s">
        <v>51</v>
      </c>
      <c r="E24" s="9" t="s">
        <v>52</v>
      </c>
      <c r="F24" s="9" t="s">
        <v>42</v>
      </c>
      <c r="G24" s="9" t="s">
        <v>19</v>
      </c>
      <c r="H24" s="9" t="s">
        <v>43</v>
      </c>
      <c r="I24" s="9">
        <v>2979</v>
      </c>
      <c r="J24" s="9">
        <v>2979</v>
      </c>
      <c r="K24" s="9">
        <v>2.26</v>
      </c>
      <c r="L24" s="11">
        <f t="shared" si="0"/>
        <v>6732.54</v>
      </c>
      <c r="M24" s="12"/>
    </row>
    <row r="25" s="2" customFormat="1" ht="17.25" customHeight="1" spans="1:13">
      <c r="A25" s="9">
        <v>22</v>
      </c>
      <c r="B25" s="13" t="s">
        <v>14</v>
      </c>
      <c r="C25" s="10" t="s">
        <v>15</v>
      </c>
      <c r="D25" s="9" t="s">
        <v>51</v>
      </c>
      <c r="E25" s="9" t="s">
        <v>53</v>
      </c>
      <c r="F25" s="9" t="s">
        <v>24</v>
      </c>
      <c r="G25" s="9" t="s">
        <v>19</v>
      </c>
      <c r="H25" s="9" t="s">
        <v>20</v>
      </c>
      <c r="I25" s="9">
        <v>848</v>
      </c>
      <c r="J25" s="9">
        <v>848</v>
      </c>
      <c r="K25" s="9">
        <v>1.3</v>
      </c>
      <c r="L25" s="11">
        <f t="shared" si="0"/>
        <v>1102.4</v>
      </c>
      <c r="M25" s="12"/>
    </row>
    <row r="26" s="3" customFormat="1" ht="17.25" customHeight="1" spans="1:13">
      <c r="A26" s="9">
        <v>23</v>
      </c>
      <c r="B26" s="17" t="s">
        <v>54</v>
      </c>
      <c r="C26" s="18"/>
      <c r="D26" s="19"/>
      <c r="E26" s="20"/>
      <c r="F26" s="18"/>
      <c r="G26" s="18"/>
      <c r="H26" s="18"/>
      <c r="I26" s="21"/>
      <c r="J26" s="17"/>
      <c r="K26" s="22"/>
      <c r="L26" s="21">
        <f>SUM(L4:L25)</f>
        <v>30562.15</v>
      </c>
    </row>
  </sheetData>
  <mergeCells count="2">
    <mergeCell ref="A1:C1"/>
    <mergeCell ref="A2:L2"/>
  </mergeCells>
  <pageMargins left="0.700694463384433" right="0.700694463384433" top="0.751388870824979" bottom="0.751388870824979" header="0.297916686441016" footer="0.29791668644101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Yozo_Office9.0.4913.191ZH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国家强免汇总表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郭无敌</cp:lastModifiedBy>
  <cp:revision>0</cp:revision>
  <dcterms:created xsi:type="dcterms:W3CDTF">2023-04-28T02:52:00Z</dcterms:created>
  <cp:lastPrinted>2026-09-21T10:36:00Z</cp:lastPrinted>
  <dcterms:modified xsi:type="dcterms:W3CDTF">2026-09-21T11:11:49Z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3A555F98BF6BDAD775A0B06A042870B9_43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